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20" windowWidth="194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<sst xmlns="http://schemas.openxmlformats.org/spreadsheetml/2006/main" count="302" uniqueCount="301">
  <si>
    <t>15ml 精油</t>
  </si>
  <si>
    <t>10ml 精油</t>
  </si>
  <si>
    <t>材積重</t>
  </si>
  <si>
    <t>寄送標準</t>
  </si>
  <si>
    <t>Lotus Diffuser</t>
  </si>
  <si>
    <t>15ml Essential Oil</t>
  </si>
  <si>
    <t>10ml Essential Oil</t>
  </si>
  <si>
    <t>Coconut Oil</t>
  </si>
  <si>
    <t>Intro Kit  w /Audio CD</t>
  </si>
  <si>
    <t>基本精油套裝</t>
  </si>
  <si>
    <t>Family Physician Kit</t>
  </si>
  <si>
    <t>家庭醫生套裝</t>
  </si>
  <si>
    <t>Lifelong Vitality Pack</t>
  </si>
  <si>
    <t>Alpha CRS+</t>
  </si>
  <si>
    <t>xEO Mega</t>
  </si>
  <si>
    <t>Microplex VMz</t>
  </si>
  <si>
    <t>PB Assist+</t>
  </si>
  <si>
    <t>GX Assist</t>
  </si>
  <si>
    <t>TerraZyme</t>
  </si>
  <si>
    <t>Zendocrine</t>
  </si>
  <si>
    <t>Phytoestrogen Complex</t>
  </si>
  <si>
    <t>Bone Nutrient Complex</t>
  </si>
  <si>
    <t>Facial Cleanser</t>
  </si>
  <si>
    <t>Pore Reducing Toner</t>
  </si>
  <si>
    <t>Anti-Aging Moisturizer</t>
  </si>
  <si>
    <t>Hydrating Cream</t>
  </si>
  <si>
    <t>Tightening Serum</t>
  </si>
  <si>
    <t>Invigorating Scrub</t>
  </si>
  <si>
    <t>SanoBella Protecting Shampoo</t>
  </si>
  <si>
    <t>SanoBella Smoothing Conditioner</t>
  </si>
  <si>
    <t>Citrus Bliss invigorating Bath Bar</t>
  </si>
  <si>
    <t>Serenity Calming Bath Bar</t>
  </si>
  <si>
    <t>On Guard Protecting Throat Drops</t>
  </si>
  <si>
    <t>On Guard Foaming Wash</t>
  </si>
  <si>
    <t>On Guard Foaming Dispenser</t>
  </si>
  <si>
    <t>On Guard Natural Whitening Toothpaste</t>
  </si>
  <si>
    <t>Deep Blue Rub</t>
  </si>
  <si>
    <t>5/8 Dram Sameple Vials (12)</t>
  </si>
  <si>
    <t>Canvas Bag</t>
  </si>
  <si>
    <t>Canvas Bag (with 15ml *42 , 5ml *7)</t>
  </si>
  <si>
    <t>Product Guide (10)</t>
  </si>
  <si>
    <t>Slim &amp; Sassy Booklet (10)</t>
  </si>
  <si>
    <t>Intro to Essentials audio CD &amp; Booklet (10)</t>
  </si>
  <si>
    <t>Family Physician Audio CD (10)</t>
  </si>
  <si>
    <t>Skin Care Product Brochure (10)</t>
  </si>
  <si>
    <t>doTERRA Opportunity Brochure (10)</t>
  </si>
  <si>
    <t xml:space="preserve">IPC Introductory Pack / Enrollment </t>
  </si>
  <si>
    <t>Cleanse &amp; Restore Kit</t>
  </si>
  <si>
    <t>Home Essentials Kit</t>
  </si>
  <si>
    <t>Monthly Vitality</t>
  </si>
  <si>
    <t>Healthy Inside &amp; Out</t>
  </si>
  <si>
    <t>Natural Solutions Kit</t>
  </si>
  <si>
    <t>Oil Sharing Kit</t>
  </si>
  <si>
    <t>Every Oil Kit</t>
  </si>
  <si>
    <t>Diamond Kit</t>
  </si>
  <si>
    <t>Cap Stickers For Dcommmon Oils (5 Sheets)</t>
  </si>
  <si>
    <t>Sample Keychain</t>
  </si>
  <si>
    <t>重量</t>
  </si>
  <si>
    <t>比例</t>
  </si>
  <si>
    <t>Aroma Ace Diffuser with 15ml On Guard</t>
  </si>
  <si>
    <t>Trim Shake Vanilla</t>
  </si>
  <si>
    <t>Peppermint BeadLets</t>
  </si>
  <si>
    <t>神氣精油沐浴霸</t>
  </si>
  <si>
    <t>柑橘精油沐浴霸</t>
  </si>
  <si>
    <t>柔順調理護髮乳</t>
  </si>
  <si>
    <t>分餾椰子油</t>
  </si>
  <si>
    <t>潔柔洗面乳</t>
  </si>
  <si>
    <t>細緻爽膚水</t>
  </si>
  <si>
    <t>青春保溼乳</t>
  </si>
  <si>
    <t>緊膚精華露</t>
  </si>
  <si>
    <t>活力磨砂膏</t>
  </si>
  <si>
    <t>青春無齡保溼霜</t>
  </si>
  <si>
    <t>輕暢複合膠囊</t>
  </si>
  <si>
    <t>賦活植物精華</t>
  </si>
  <si>
    <t>菁萃能量魚油</t>
  </si>
  <si>
    <t>全方位綜合維生素</t>
  </si>
  <si>
    <t>清肌潔顏慕絲</t>
  </si>
  <si>
    <t>骨骼營養素</t>
  </si>
  <si>
    <t>植物雌激素</t>
  </si>
  <si>
    <t>元氣膠囊</t>
  </si>
  <si>
    <t>保衛複方喉糖</t>
  </si>
  <si>
    <t>輕盈複方奶昔- 香草</t>
  </si>
  <si>
    <t>輕盈複方奶昔- 巧克力</t>
  </si>
  <si>
    <t>終身活力保健品組</t>
  </si>
  <si>
    <t>合計</t>
  </si>
  <si>
    <t>鑽石套裝</t>
  </si>
  <si>
    <t>全精油體驗套裝</t>
  </si>
  <si>
    <t>經營者分享套裝</t>
  </si>
  <si>
    <t xml:space="preserve">  5ml Essential Oil</t>
  </si>
  <si>
    <t xml:space="preserve">  5ml 精油</t>
  </si>
  <si>
    <t>Family Physician &amp; Slim &amp; Sassy Kit</t>
  </si>
  <si>
    <r>
      <t>試算產品寄送材積重時，每次出貨時獲得的</t>
    </r>
    <r>
      <rPr>
        <b/>
        <sz val="12"/>
        <color indexed="10"/>
        <rFont val="新細明體"/>
        <family val="1"/>
      </rPr>
      <t>當月促銷贈品也必須加入計算</t>
    </r>
    <r>
      <rPr>
        <b/>
        <sz val="12"/>
        <color indexed="12"/>
        <rFont val="新細明體"/>
        <family val="1"/>
      </rPr>
      <t>，否則會得到不正確的結果。</t>
    </r>
  </si>
  <si>
    <t>薄荷晶球</t>
  </si>
  <si>
    <t>Salon Essentials Protecting Shampoo</t>
  </si>
  <si>
    <t>沙龍級亮彩護色精油洗髮乳</t>
  </si>
  <si>
    <t>Salon Essentials Smoothing Conditioner</t>
  </si>
  <si>
    <t>沙龍級精油潤絲乳</t>
  </si>
  <si>
    <t>Salon Essentials Root to Tip Serum</t>
  </si>
  <si>
    <t>沙龍級頭皮健康滋養液</t>
  </si>
  <si>
    <t>Healthy Hold Glaze</t>
  </si>
  <si>
    <t>晶亮造型護髮素</t>
  </si>
  <si>
    <t>DDR Prime</t>
  </si>
  <si>
    <t>完美修護複方精油</t>
  </si>
  <si>
    <t>DDR Prime Liquicaps</t>
  </si>
  <si>
    <t>完美修護複方精油膠囊</t>
  </si>
  <si>
    <t>Mito2Max</t>
  </si>
  <si>
    <t>能量耐力草本複方膠囊</t>
  </si>
  <si>
    <t>IQ Mega</t>
  </si>
  <si>
    <t>A2Z Chewables</t>
  </si>
  <si>
    <t>Essential Oils</t>
  </si>
  <si>
    <t>精油類</t>
  </si>
  <si>
    <t>Code</t>
  </si>
  <si>
    <t>Name</t>
  </si>
  <si>
    <t>Qty</t>
  </si>
  <si>
    <t>Essential Oil Kits and Accessorites</t>
  </si>
  <si>
    <t>Wellness</t>
  </si>
  <si>
    <t>SPA</t>
  </si>
  <si>
    <t>營養保健品</t>
  </si>
  <si>
    <t>精油套裝與輔助品</t>
  </si>
  <si>
    <t>美容沙龍</t>
  </si>
  <si>
    <t>Living</t>
  </si>
  <si>
    <t>居家生活</t>
  </si>
  <si>
    <t>Wooden Box w/ Logo</t>
  </si>
  <si>
    <t>木製精油盒</t>
  </si>
  <si>
    <t xml:space="preserve">Emergency Preparedness Kit </t>
  </si>
  <si>
    <t>Premium Essential Oils Kit</t>
  </si>
  <si>
    <t>Wellness Complete Kit</t>
  </si>
  <si>
    <t>Lip Balm with Peppermint &amp; Wild Orange</t>
  </si>
  <si>
    <t>薄荷與野橘護唇膏</t>
  </si>
  <si>
    <t>Citrus Bliss Hand Lotion</t>
  </si>
  <si>
    <t>On Guard Cleaner</t>
  </si>
  <si>
    <t>保衛複方清潔濃縮劑</t>
  </si>
  <si>
    <r>
      <t xml:space="preserve">Enrollment Pack  入會套裝 </t>
    </r>
    <r>
      <rPr>
        <b/>
        <sz val="14"/>
        <color indexed="10"/>
        <rFont val="新細明體"/>
        <family val="1"/>
      </rPr>
      <t>（不在本表中的入會套裝已經單獨列出在寄貨的選項中）</t>
    </r>
  </si>
  <si>
    <t>請在黃色欄位中輸入要試算的產品數量 ( Please input quantity on the yellow column)</t>
  </si>
  <si>
    <t>Veggie Caps</t>
  </si>
  <si>
    <t>V.W. (Lbs)</t>
  </si>
  <si>
    <t>Family Wellness Kit</t>
  </si>
  <si>
    <t>Spa Body Butter</t>
  </si>
  <si>
    <t>益生菌防護綜合複方</t>
  </si>
  <si>
    <t>胃腸道淨化配方</t>
  </si>
  <si>
    <t>淨化修復套組</t>
  </si>
  <si>
    <t>家庭醫生與輕盈套裝</t>
  </si>
  <si>
    <t>家庭保健套組</t>
  </si>
  <si>
    <t>完整保健套組</t>
  </si>
  <si>
    <t>高級精油套組</t>
  </si>
  <si>
    <t>自然療法套裝</t>
  </si>
  <si>
    <t>Other</t>
  </si>
  <si>
    <t>其他</t>
  </si>
  <si>
    <t>入會資料袋</t>
  </si>
  <si>
    <t>精油隨身鑰匙圈</t>
  </si>
  <si>
    <t>精油瓶蓋貼紙 5張</t>
  </si>
  <si>
    <t>精油分裝小瓶 12個</t>
  </si>
  <si>
    <t>On Guard BeadLets</t>
  </si>
  <si>
    <t>保衛複方晶球</t>
  </si>
  <si>
    <t>Extra Dimension Weight</t>
  </si>
  <si>
    <t>紓緩複方乳霜樣品包10份</t>
  </si>
  <si>
    <t>Aromatouch Training Kit</t>
  </si>
  <si>
    <t>芳香調理訓練套裝</t>
  </si>
  <si>
    <t>On Guard Laundry Detergent</t>
  </si>
  <si>
    <t>保衛複方洗衣精</t>
  </si>
  <si>
    <t>Reveal Facial Systerm</t>
  </si>
  <si>
    <t>On Guard + Softgels</t>
  </si>
  <si>
    <t>保衛複方精油膠囊</t>
  </si>
  <si>
    <t>DigestZen Softgels</t>
  </si>
  <si>
    <t>樂活複方精油膠囊</t>
  </si>
  <si>
    <t>Deep Blue Rub Samples Pack (10 Pieces)</t>
  </si>
  <si>
    <t>Healing Hands Lotion with Rose Oil</t>
  </si>
  <si>
    <t>療癒之手玫瑰護手乳</t>
  </si>
  <si>
    <t>Aroma Lite Diffuser</t>
  </si>
  <si>
    <t>連花芳香噴霧器</t>
  </si>
  <si>
    <t>超級芳香噴霧器+保衛複方</t>
  </si>
  <si>
    <t>輕巧芳香噴霧器</t>
  </si>
  <si>
    <t>V-Shake</t>
  </si>
  <si>
    <t>輕盈複方奶昔- 蔬菜</t>
  </si>
  <si>
    <t>滾珠瓶蓋組</t>
  </si>
  <si>
    <t>Roller ball Set (10 Pack)</t>
  </si>
  <si>
    <t>Slim &amp; Sassy Softgels</t>
  </si>
  <si>
    <t>輕盈複方膠囊</t>
  </si>
  <si>
    <t>TriEase Softgels</t>
  </si>
  <si>
    <t>US Slim &amp; Sassy New You Kit</t>
  </si>
  <si>
    <t>全新的你輕盈套裝</t>
  </si>
  <si>
    <t>每月活力套裝</t>
  </si>
  <si>
    <t>全身內外健康套裝</t>
  </si>
  <si>
    <t>花瓣型芳香噴霧器</t>
  </si>
  <si>
    <t>doTERRA Petal Diffuser</t>
  </si>
  <si>
    <t>Breath Respiratory Drops</t>
  </si>
  <si>
    <t xml:space="preserve">舒暢清涼喉糖 </t>
  </si>
  <si>
    <t>On Guard Toothpast Sample Packets</t>
  </si>
  <si>
    <t>保衛複方淨白牙膏</t>
  </si>
  <si>
    <t>保衛複方淨白牙膏隨身包10份</t>
  </si>
  <si>
    <t>Verage Skin Care Collection</t>
  </si>
  <si>
    <t>Verage Cleanser</t>
  </si>
  <si>
    <t>诘颜凝胶 60ml/2oz</t>
  </si>
  <si>
    <t>Verage Toner</t>
  </si>
  <si>
    <t>爽肤水 50ml/1.7oz</t>
  </si>
  <si>
    <t>Verage Immrtelle Hydrating Serum</t>
  </si>
  <si>
    <t>花漾保湿精华 15ml/.5oz</t>
  </si>
  <si>
    <t>Verage Moisturizer</t>
  </si>
  <si>
    <t>保湿乳 30ml/1oz</t>
  </si>
  <si>
    <t>HD Clear Facial Kit</t>
  </si>
  <si>
    <t>HD Clear Foaming Face Wash</t>
  </si>
  <si>
    <t xml:space="preserve">HD Clear  </t>
  </si>
  <si>
    <t>HD Clear Facial Lotion</t>
  </si>
  <si>
    <t>清肌調理複方 10ml</t>
  </si>
  <si>
    <t>清肌乳液</t>
  </si>
  <si>
    <t>精油臉部保養套組</t>
  </si>
  <si>
    <t>TerraGreens</t>
  </si>
  <si>
    <t>綠能蔬果飲</t>
  </si>
  <si>
    <t>Correct -X</t>
  </si>
  <si>
    <t>Correct -X軟膏</t>
  </si>
  <si>
    <t>家庭必備精油套組</t>
  </si>
  <si>
    <t>Lifelong Utitlity Brochure</t>
  </si>
  <si>
    <t>生薑萊姆沐浴乳</t>
  </si>
  <si>
    <t>身體乳霜</t>
  </si>
  <si>
    <t>Moisturizing Body Wash</t>
  </si>
  <si>
    <t>Ginger Lime Creamy Body Wash</t>
  </si>
  <si>
    <t>植物膠囊</t>
  </si>
  <si>
    <t>Omega-3 脫臭魚油</t>
  </si>
  <si>
    <t>兒童A2Z嚼錠</t>
  </si>
  <si>
    <t>三合益軟膠囊</t>
  </si>
  <si>
    <t>光采重現雙劑面膜組</t>
  </si>
  <si>
    <t>保濕沐浴乳</t>
  </si>
  <si>
    <t>Ginger Lime Hand Lotion</t>
  </si>
  <si>
    <t>生薑萊姆護手乳</t>
  </si>
  <si>
    <t>Shampoo and Conditioner Sample 10 Pack</t>
  </si>
  <si>
    <t>亮彩護色精華洗髮乳</t>
  </si>
  <si>
    <t>洗髮與護髮樣品包(10包裝)</t>
  </si>
  <si>
    <t>Deep Blue Polyphenol Complex</t>
  </si>
  <si>
    <t>舒緩多酚複合精華</t>
  </si>
  <si>
    <t>Daily Nutrient Pack</t>
  </si>
  <si>
    <t>每日營養套組</t>
  </si>
  <si>
    <t>Emotional Aromatherapy kit</t>
  </si>
  <si>
    <t>doTERRA Touch</t>
  </si>
  <si>
    <t>Breathe Vapor Stick</t>
  </si>
  <si>
    <t>Natural Deodorant</t>
  </si>
  <si>
    <t>Digest Tab</t>
  </si>
  <si>
    <t>天然體香劑</t>
  </si>
  <si>
    <t>順暢呼吸複方香膏</t>
  </si>
  <si>
    <t>呵護套裝 9ml 滾珠瓶組</t>
  </si>
  <si>
    <t>芳香調理心情套裝</t>
  </si>
  <si>
    <t>Description Single Athlete's Kit</t>
  </si>
  <si>
    <t>10pk Trio Single Oil Samples</t>
  </si>
  <si>
    <t>單方精油樣本10套裝</t>
  </si>
  <si>
    <t>浮雲噴霧器</t>
  </si>
  <si>
    <t>doTERRA Cloud Waterless Diffuser</t>
  </si>
  <si>
    <t>Aromatouch Kit</t>
  </si>
  <si>
    <t>芳香調理套裝</t>
  </si>
  <si>
    <t>樂活複方嚼錠</t>
  </si>
  <si>
    <t>紓緩複方乳霜</t>
  </si>
  <si>
    <t>Deep Blue Rub 1 Liter</t>
  </si>
  <si>
    <t>紓緩複方乳霜1升裝</t>
  </si>
  <si>
    <t>保衛複方潔手露</t>
  </si>
  <si>
    <t>潔手露泡沫式填充瓶</t>
  </si>
  <si>
    <t>EO Spa Detoxifying Mud Mask</t>
  </si>
  <si>
    <t>EO Spa Moisturizing Bath Bar</t>
  </si>
  <si>
    <t>EO Spa Hand &amp; Body Lotion</t>
  </si>
  <si>
    <t>Serenity Softgels Restful Complex</t>
  </si>
  <si>
    <t>清新沐浴乳</t>
  </si>
  <si>
    <t>Refreshing Body Wash</t>
  </si>
  <si>
    <t>舒活護手潤膚乳</t>
  </si>
  <si>
    <t>去角質身體磨砂霜</t>
  </si>
  <si>
    <t>Exfoliating Body Scrub</t>
  </si>
  <si>
    <t>Replenishing Body Butter</t>
  </si>
  <si>
    <t>原味潤唇膏</t>
  </si>
  <si>
    <t>Spa Lip Balm Original</t>
  </si>
  <si>
    <t>Spa Lip Balm Tropical</t>
  </si>
  <si>
    <t>Spa Lip Balm Herbal</t>
  </si>
  <si>
    <t>柑橘清新護手乳</t>
  </si>
  <si>
    <t>Trim Shake Chocolate</t>
  </si>
  <si>
    <t>Emotional Aromatherapy Touch</t>
  </si>
  <si>
    <t>芳香調理心情套裝 - 呵護系列</t>
  </si>
  <si>
    <t>保濕沐浴霸</t>
  </si>
  <si>
    <t>複方精油樣本10套裝</t>
  </si>
  <si>
    <t>10pk Trio Blends Oil Samples</t>
  </si>
  <si>
    <t>doTERRA運動套件</t>
  </si>
  <si>
    <t>PB Assist jr</t>
  </si>
  <si>
    <t>兒童益生菌</t>
  </si>
  <si>
    <t>眠恬靜複合膠囊</t>
  </si>
  <si>
    <t xml:space="preserve">熱帶風味潤唇膏 </t>
  </si>
  <si>
    <t xml:space="preserve">草本潤唇膏 </t>
  </si>
  <si>
    <t>轻盈新陈代谢口香糖</t>
  </si>
  <si>
    <t>Slim &amp; Sassy Metabolic Gum</t>
  </si>
  <si>
    <t>Trim Shake Orange</t>
  </si>
  <si>
    <t>輕盈複方奶昔- 橘子</t>
  </si>
  <si>
    <t>Anti-Aging Eye Cream</t>
  </si>
  <si>
    <t>青春保湿眼霜</t>
  </si>
  <si>
    <t>Brightening Gel</t>
  </si>
  <si>
    <t>亮丽保湿凝胶</t>
  </si>
  <si>
    <t>New Essential Skin Care Kit</t>
  </si>
  <si>
    <t>新精油肌肤保养全产品8件套装</t>
  </si>
  <si>
    <t>Moisturizing Bath Bar</t>
  </si>
  <si>
    <t>保湿沐浴霸</t>
  </si>
  <si>
    <t>精油深層淨膚面膜泥</t>
  </si>
  <si>
    <t>滋養身體乳霜</t>
  </si>
  <si>
    <t>Salon Essentials Protecting Shampoo ( 946 ml)</t>
  </si>
  <si>
    <t>沙龙级精油亮采护色精华洗发乳(946 ml)</t>
  </si>
  <si>
    <t>Salon Essentials Shampoo Conditioner (946 ml)</t>
  </si>
  <si>
    <t>沙龙级精油柔顺调理护发素 (946 ml)</t>
  </si>
  <si>
    <t>Verage 精油肌肤保养系列套組</t>
  </si>
  <si>
    <t>Product Guide</t>
  </si>
  <si>
    <t>產品彩色型錄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</si>
</sst>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_ "/>
    <numFmt numFmtId="169" formatCode="0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12"/>
      <name val="新細明體"/>
      <family val="1"/>
    </font>
    <font>
      <b/>
      <sz val="12"/>
      <color indexed="10"/>
      <name val="新細明體"/>
      <family val="1"/>
    </font>
    <font>
      <b/>
      <sz val="16"/>
      <color indexed="10"/>
      <name val="新細明體"/>
      <family val="1"/>
    </font>
    <font>
      <b/>
      <sz val="14"/>
      <color indexed="10"/>
      <name val="新細明體"/>
      <family val="1"/>
    </font>
    <font>
      <sz val="16"/>
      <name val="新細明體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u val="single"/>
      <sz val="12"/>
      <color indexed="25"/>
      <name val="新細明體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u val="single"/>
      <sz val="12"/>
      <color indexed="30"/>
      <name val="新細明體"/>
      <family val="1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52"/>
      <name val="Calibri"/>
      <family val="2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u val="single"/>
      <sz val="12"/>
      <color theme="11"/>
      <name val="新細明體"/>
      <family val="1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2"/>
      <color theme="10"/>
      <name val="新細明體"/>
      <family val="1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6" applyNumberFormat="0" applyAlignment="0" applyProtection="0"/>
    <xf numFmtId="9" fontId="0" fillId="0" borderId="0" applyFont="0" applyFill="0" applyBorder="0" applyAlignment="0" applyProtection="0"/>
    <xf numFmtId="0" fontId="43" fillId="25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32" borderId="7" applyNumberFormat="0" applyAlignment="0" applyProtection="0"/>
    <xf numFmtId="0" fontId="48" fillId="25" borderId="8" applyNumberFormat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168" fontId="0" fillId="0" borderId="10" xfId="0" applyNumberFormat="1" applyBorder="1" applyAlignment="1">
      <alignment vertical="center"/>
    </xf>
    <xf numFmtId="0" fontId="2" fillId="0" borderId="0" xfId="0" applyFont="1" applyFill="1" applyAlignment="1">
      <alignment vertical="center"/>
    </xf>
    <xf numFmtId="168" fontId="0" fillId="0" borderId="0" xfId="0" applyNumberFormat="1" applyFill="1" applyAlignment="1">
      <alignment vertical="center"/>
    </xf>
    <xf numFmtId="0" fontId="3" fillId="0" borderId="0" xfId="0" applyFont="1" applyAlignment="1">
      <alignment vertical="center"/>
    </xf>
    <xf numFmtId="168" fontId="4" fillId="34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8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 applyProtection="1">
      <alignment vertical="center"/>
      <protection locked="0"/>
    </xf>
    <xf numFmtId="168" fontId="0" fillId="0" borderId="12" xfId="0" applyNumberFormat="1" applyBorder="1" applyAlignment="1">
      <alignment vertical="center"/>
    </xf>
    <xf numFmtId="168" fontId="0" fillId="35" borderId="13" xfId="0" applyNumberForma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168" fontId="2" fillId="35" borderId="15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35" borderId="10" xfId="0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168" fontId="0" fillId="35" borderId="13" xfId="0" applyNumberFormat="1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2" fillId="35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35" borderId="16" xfId="0" applyFill="1" applyBorder="1" applyAlignment="1" applyProtection="1">
      <alignment horizontal="center" vertical="center"/>
      <protection/>
    </xf>
    <xf numFmtId="168" fontId="0" fillId="35" borderId="15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8" fontId="50" fillId="36" borderId="0" xfId="0" applyNumberFormat="1" applyFont="1" applyFill="1" applyAlignment="1">
      <alignment vertical="center"/>
    </xf>
    <xf numFmtId="168" fontId="50" fillId="0" borderId="0" xfId="0" applyNumberFormat="1" applyFont="1" applyFill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Followed Hyperlink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Hyperlink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1"/>
  <sheetViews>
    <sheetView tabSelected="1" zoomScalePageLayoutView="0" workbookViewId="0" topLeftCell="A1">
      <pane xSplit="5" ySplit="2" topLeftCell="AD3" activePane="bottomRight" state="frozen"/>
      <selection pane="topLeft" activeCell="A1" sqref="A1"/>
      <selection pane="topRight" activeCell="E1" sqref="E1"/>
      <selection pane="bottomLeft" activeCell="A44" sqref="A44"/>
      <selection pane="bottomRight" activeCell="A4" sqref="A4"/>
    </sheetView>
  </sheetViews>
  <sheetFormatPr defaultColWidth="9.00390625" defaultRowHeight="16.5"/>
  <cols>
    <col min="1" max="1" width="11.875" style="3" customWidth="1"/>
    <col min="2" max="2" width="43.50390625" style="0" customWidth="1"/>
    <col min="3" max="3" width="36.125" style="0" customWidth="1"/>
    <col min="4" max="4" width="13.875" style="0" customWidth="1"/>
    <col min="5" max="5" width="13.375" style="1" customWidth="1"/>
    <col min="6" max="6" width="8.00390625" style="0" customWidth="1"/>
    <col min="7" max="8" width="9.00390625" style="50" hidden="1" customWidth="1"/>
    <col min="9" max="9" width="9.75390625" style="50" hidden="1" customWidth="1"/>
    <col min="10" max="10" width="9.125" style="51" hidden="1" customWidth="1"/>
    <col min="11" max="11" width="9.00390625" style="0" hidden="1" customWidth="1"/>
    <col min="12" max="12" width="9.00390625" style="1" hidden="1" customWidth="1"/>
    <col min="13" max="37" width="9.00390625" style="0" hidden="1" customWidth="1"/>
  </cols>
  <sheetData>
    <row r="1" spans="1:5" ht="23.25" customHeight="1">
      <c r="A1" s="57" t="s">
        <v>133</v>
      </c>
      <c r="B1" s="58"/>
      <c r="C1" s="58"/>
      <c r="D1" s="58"/>
      <c r="E1" s="58"/>
    </row>
    <row r="2" spans="1:35" ht="19.5">
      <c r="A2" s="27" t="s">
        <v>111</v>
      </c>
      <c r="B2" s="27" t="s">
        <v>112</v>
      </c>
      <c r="C2" s="27" t="s">
        <v>112</v>
      </c>
      <c r="D2" s="27" t="s">
        <v>113</v>
      </c>
      <c r="E2" s="28" t="s">
        <v>135</v>
      </c>
      <c r="G2" s="50" t="s">
        <v>57</v>
      </c>
      <c r="H2" s="50" t="s">
        <v>2</v>
      </c>
      <c r="I2" s="50" t="s">
        <v>3</v>
      </c>
      <c r="J2" s="50" t="s">
        <v>58</v>
      </c>
      <c r="K2">
        <v>3295</v>
      </c>
      <c r="M2">
        <v>4049</v>
      </c>
      <c r="O2">
        <v>4118</v>
      </c>
      <c r="Q2">
        <v>4001</v>
      </c>
      <c r="S2">
        <v>4002</v>
      </c>
      <c r="U2">
        <v>3238</v>
      </c>
      <c r="W2">
        <v>3298</v>
      </c>
      <c r="Y2">
        <v>3299</v>
      </c>
      <c r="AA2">
        <v>3204</v>
      </c>
      <c r="AC2">
        <v>4164</v>
      </c>
      <c r="AE2">
        <v>4099</v>
      </c>
      <c r="AG2">
        <v>4050</v>
      </c>
      <c r="AI2">
        <v>3287</v>
      </c>
    </row>
    <row r="3" spans="1:10" ht="16.5">
      <c r="A3" s="26"/>
      <c r="B3" s="15" t="s">
        <v>109</v>
      </c>
      <c r="C3" s="15" t="s">
        <v>110</v>
      </c>
      <c r="D3" s="15"/>
      <c r="E3" s="25"/>
      <c r="J3" s="50"/>
    </row>
    <row r="4" spans="1:36" ht="16.5">
      <c r="A4" s="4"/>
      <c r="B4" s="5" t="s">
        <v>5</v>
      </c>
      <c r="C4" s="5" t="s">
        <v>0</v>
      </c>
      <c r="D4" s="6"/>
      <c r="E4" s="7">
        <f>D4*I4*J4</f>
        <v>0</v>
      </c>
      <c r="G4" s="50">
        <v>0.11</v>
      </c>
      <c r="H4" s="50">
        <v>0.07</v>
      </c>
      <c r="I4" s="50">
        <v>0.14</v>
      </c>
      <c r="J4" s="50">
        <v>1.15</v>
      </c>
      <c r="K4">
        <v>1</v>
      </c>
      <c r="L4" s="1">
        <f>I4*J4*K4</f>
        <v>0.161</v>
      </c>
      <c r="M4">
        <v>1</v>
      </c>
      <c r="N4" s="1">
        <f>I4*J4*M4</f>
        <v>0.161</v>
      </c>
      <c r="O4">
        <v>9</v>
      </c>
      <c r="P4" s="1">
        <f>I4*J4*O4</f>
        <v>1.449</v>
      </c>
      <c r="Q4">
        <v>1</v>
      </c>
      <c r="R4" s="1">
        <f>I4*J4*Q4</f>
        <v>0.161</v>
      </c>
      <c r="T4" s="1">
        <f>I4*J4*S4</f>
        <v>0</v>
      </c>
      <c r="U4" s="32">
        <v>14</v>
      </c>
      <c r="V4" s="1">
        <f aca="true" t="shared" si="0" ref="V4:V23">I4*J4*U4</f>
        <v>2.254</v>
      </c>
      <c r="X4" s="1">
        <f>I4*J4*W4</f>
        <v>0</v>
      </c>
      <c r="Z4" s="1">
        <f>I4*J4*Y4</f>
        <v>0</v>
      </c>
      <c r="AA4">
        <v>10</v>
      </c>
      <c r="AB4" s="1">
        <f>I4*J4*AA4</f>
        <v>1.61</v>
      </c>
      <c r="AC4">
        <v>7</v>
      </c>
      <c r="AD4" s="1">
        <f>I4*J4*AC4</f>
        <v>1.127</v>
      </c>
      <c r="AE4">
        <v>36</v>
      </c>
      <c r="AF4" s="1">
        <f>I4*J4*AE4</f>
        <v>5.796</v>
      </c>
      <c r="AG4">
        <v>45</v>
      </c>
      <c r="AH4" s="1">
        <f>I4*J4*AG4</f>
        <v>7.245</v>
      </c>
      <c r="AI4">
        <v>41</v>
      </c>
      <c r="AJ4" s="1">
        <f>I4*J4*AI4</f>
        <v>6.601</v>
      </c>
    </row>
    <row r="5" spans="1:36" ht="16.5">
      <c r="A5" s="4"/>
      <c r="B5" s="5" t="s">
        <v>6</v>
      </c>
      <c r="C5" s="5" t="s">
        <v>1</v>
      </c>
      <c r="D5" s="6"/>
      <c r="E5" s="7">
        <f aca="true" t="shared" si="1" ref="E5:E139">D5*I5*J5</f>
        <v>0</v>
      </c>
      <c r="G5" s="50">
        <v>0.09</v>
      </c>
      <c r="H5" s="50">
        <v>0.03</v>
      </c>
      <c r="I5" s="50">
        <v>0.17</v>
      </c>
      <c r="J5" s="50">
        <v>1.15</v>
      </c>
      <c r="L5" s="1">
        <f>I5*J5*K5</f>
        <v>0</v>
      </c>
      <c r="N5" s="1">
        <f>I5*J5*M5</f>
        <v>0</v>
      </c>
      <c r="P5" s="1">
        <f>I5*J5*O5</f>
        <v>0</v>
      </c>
      <c r="Q5">
        <v>1</v>
      </c>
      <c r="R5" s="1">
        <f>I5*J5*Q5</f>
        <v>0.1955</v>
      </c>
      <c r="T5" s="1">
        <f>I5*J5*S5</f>
        <v>0</v>
      </c>
      <c r="U5" s="32"/>
      <c r="V5" s="1">
        <f t="shared" si="0"/>
        <v>0</v>
      </c>
      <c r="W5">
        <v>1</v>
      </c>
      <c r="X5" s="1">
        <f>I5*J5*W5</f>
        <v>0.1955</v>
      </c>
      <c r="Z5" s="1">
        <f>I5*J5*Y5</f>
        <v>0</v>
      </c>
      <c r="AA5">
        <v>1</v>
      </c>
      <c r="AB5" s="1">
        <f>I5*J5*AA5</f>
        <v>0.1955</v>
      </c>
      <c r="AC5">
        <v>3</v>
      </c>
      <c r="AD5" s="1">
        <f>I5*J5*AC5</f>
        <v>0.5865</v>
      </c>
      <c r="AE5">
        <v>3</v>
      </c>
      <c r="AF5" s="1">
        <f>I5*J5*AE5</f>
        <v>0.5865</v>
      </c>
      <c r="AG5">
        <v>5</v>
      </c>
      <c r="AH5" s="1">
        <f>I5*J5*AG5</f>
        <v>0.9775</v>
      </c>
      <c r="AI5">
        <v>5</v>
      </c>
      <c r="AJ5" s="1">
        <f>I5*J5*AI5</f>
        <v>0.9775</v>
      </c>
    </row>
    <row r="6" spans="1:36" ht="16.5">
      <c r="A6" s="4"/>
      <c r="B6" s="5" t="s">
        <v>88</v>
      </c>
      <c r="C6" s="5" t="s">
        <v>89</v>
      </c>
      <c r="D6" s="6"/>
      <c r="E6" s="7">
        <f t="shared" si="1"/>
        <v>0</v>
      </c>
      <c r="G6" s="50">
        <v>0.07</v>
      </c>
      <c r="H6" s="50">
        <v>0.02</v>
      </c>
      <c r="I6" s="50">
        <v>0.13</v>
      </c>
      <c r="J6" s="50">
        <v>1.15</v>
      </c>
      <c r="L6" s="1">
        <f>I6*J6*K6</f>
        <v>0</v>
      </c>
      <c r="N6" s="1">
        <f>I6*J6*M6</f>
        <v>0</v>
      </c>
      <c r="O6">
        <v>1</v>
      </c>
      <c r="P6" s="1">
        <f>I6*J6*O6</f>
        <v>0.1495</v>
      </c>
      <c r="R6" s="1">
        <f>I6*J6*Q6</f>
        <v>0</v>
      </c>
      <c r="T6" s="1">
        <f>I6*J6*S6</f>
        <v>0</v>
      </c>
      <c r="U6" s="32">
        <v>1</v>
      </c>
      <c r="V6" s="1">
        <f t="shared" si="0"/>
        <v>0.1495</v>
      </c>
      <c r="X6" s="1">
        <f>I6*J6*W6</f>
        <v>0</v>
      </c>
      <c r="Z6" s="1">
        <f>I6*J6*Y6</f>
        <v>0</v>
      </c>
      <c r="AA6">
        <v>13</v>
      </c>
      <c r="AB6" s="1">
        <f>I6*J6*AA6</f>
        <v>1.9435</v>
      </c>
      <c r="AC6">
        <v>9</v>
      </c>
      <c r="AD6" s="1">
        <f>I6*J6*AC6</f>
        <v>1.3455</v>
      </c>
      <c r="AE6">
        <v>3</v>
      </c>
      <c r="AF6" s="1">
        <f>I6*J6*AE6</f>
        <v>0.4485</v>
      </c>
      <c r="AG6">
        <v>12</v>
      </c>
      <c r="AH6" s="1">
        <f>I6*J6*AG6</f>
        <v>1.794</v>
      </c>
      <c r="AI6">
        <v>9</v>
      </c>
      <c r="AJ6" s="1">
        <f>I6*J6*AI6</f>
        <v>1.3455</v>
      </c>
    </row>
    <row r="7" spans="1:36" ht="16.5">
      <c r="A7" s="4">
        <v>31640001</v>
      </c>
      <c r="B7" s="5" t="s">
        <v>7</v>
      </c>
      <c r="C7" s="5" t="s">
        <v>65</v>
      </c>
      <c r="D7" s="6"/>
      <c r="E7" s="7">
        <f t="shared" si="1"/>
        <v>0</v>
      </c>
      <c r="G7" s="50">
        <v>0.3</v>
      </c>
      <c r="H7" s="50">
        <v>0.22</v>
      </c>
      <c r="I7" s="50">
        <v>0.3</v>
      </c>
      <c r="J7" s="50">
        <v>1.15</v>
      </c>
      <c r="L7" s="1">
        <f>I7*J7*K7</f>
        <v>0</v>
      </c>
      <c r="N7" s="1">
        <f>I7*J7*M7</f>
        <v>0</v>
      </c>
      <c r="P7" s="1">
        <f>I7*J7*O7</f>
        <v>0</v>
      </c>
      <c r="R7" s="1">
        <f>I7*J7*Q7</f>
        <v>0</v>
      </c>
      <c r="T7" s="1">
        <f>I7*J7*S7</f>
        <v>0</v>
      </c>
      <c r="U7" s="32">
        <v>1</v>
      </c>
      <c r="V7" s="1">
        <f t="shared" si="0"/>
        <v>0.345</v>
      </c>
      <c r="W7">
        <v>1</v>
      </c>
      <c r="X7" s="1">
        <f>I7*J7*W7</f>
        <v>0.345</v>
      </c>
      <c r="Z7" s="1">
        <f>I7*J7*Y7</f>
        <v>0</v>
      </c>
      <c r="AA7">
        <v>1</v>
      </c>
      <c r="AB7" s="1">
        <f>I7*J7*AA7</f>
        <v>0.345</v>
      </c>
      <c r="AC7">
        <v>1</v>
      </c>
      <c r="AD7" s="1">
        <f>I7*J7*AC7</f>
        <v>0.345</v>
      </c>
      <c r="AE7">
        <v>1</v>
      </c>
      <c r="AF7" s="1">
        <f>I7*J7*AE7</f>
        <v>0.345</v>
      </c>
      <c r="AG7">
        <v>1</v>
      </c>
      <c r="AH7" s="1">
        <f>I7*J7*AG7</f>
        <v>0.345</v>
      </c>
      <c r="AI7">
        <v>1</v>
      </c>
      <c r="AJ7" s="1">
        <f>I7*J7*AI7</f>
        <v>0.345</v>
      </c>
    </row>
    <row r="8" spans="1:36" ht="16.5">
      <c r="A8" s="33"/>
      <c r="B8" s="34" t="s">
        <v>114</v>
      </c>
      <c r="C8" s="34" t="s">
        <v>118</v>
      </c>
      <c r="D8" s="35"/>
      <c r="E8" s="36"/>
      <c r="J8" s="50"/>
      <c r="N8" s="1"/>
      <c r="P8" s="1"/>
      <c r="R8" s="1"/>
      <c r="T8" s="1"/>
      <c r="U8" s="32"/>
      <c r="V8" s="1">
        <f t="shared" si="0"/>
        <v>0</v>
      </c>
      <c r="X8" s="1"/>
      <c r="Z8" s="1"/>
      <c r="AB8" s="1"/>
      <c r="AD8" s="1"/>
      <c r="AF8" s="1"/>
      <c r="AH8" s="1"/>
      <c r="AJ8" s="1"/>
    </row>
    <row r="9" spans="1:36" ht="16.5">
      <c r="A9" s="4">
        <v>3301</v>
      </c>
      <c r="B9" s="5" t="s">
        <v>4</v>
      </c>
      <c r="C9" s="5" t="s">
        <v>169</v>
      </c>
      <c r="D9" s="6"/>
      <c r="E9" s="7">
        <f t="shared" si="1"/>
        <v>0</v>
      </c>
      <c r="G9" s="50">
        <v>2.35</v>
      </c>
      <c r="H9" s="50">
        <v>3.77</v>
      </c>
      <c r="I9" s="50">
        <v>4.5</v>
      </c>
      <c r="J9" s="50">
        <v>1.1</v>
      </c>
      <c r="L9" s="1">
        <f>I9*J9*K9</f>
        <v>0</v>
      </c>
      <c r="N9" s="1">
        <f aca="true" t="shared" si="2" ref="N9:N23">I9*J9*M9</f>
        <v>0</v>
      </c>
      <c r="P9" s="1">
        <f aca="true" t="shared" si="3" ref="P9:P23">I9*J9*O9</f>
        <v>0</v>
      </c>
      <c r="R9" s="1">
        <f aca="true" t="shared" si="4" ref="R9:R23">I9*J9*Q9</f>
        <v>0</v>
      </c>
      <c r="T9" s="1">
        <f aca="true" t="shared" si="5" ref="T9:T23">I9*J9*S9</f>
        <v>0</v>
      </c>
      <c r="U9" s="32">
        <v>1</v>
      </c>
      <c r="V9" s="1">
        <f t="shared" si="0"/>
        <v>4.95</v>
      </c>
      <c r="X9" s="1">
        <f aca="true" t="shared" si="6" ref="X9:X23">I9*J9*W9</f>
        <v>0</v>
      </c>
      <c r="Y9">
        <v>1</v>
      </c>
      <c r="Z9" s="1">
        <f aca="true" t="shared" si="7" ref="Z9:Z23">I9*J9*Y9</f>
        <v>4.95</v>
      </c>
      <c r="AA9">
        <v>1</v>
      </c>
      <c r="AB9" s="1">
        <f aca="true" t="shared" si="8" ref="AB9:AB23">I9*J9*AA9</f>
        <v>4.95</v>
      </c>
      <c r="AC9">
        <v>1</v>
      </c>
      <c r="AD9" s="1">
        <f aca="true" t="shared" si="9" ref="AD9:AD23">I9*J9*AC9</f>
        <v>4.95</v>
      </c>
      <c r="AE9">
        <v>1</v>
      </c>
      <c r="AF9" s="1">
        <f aca="true" t="shared" si="10" ref="AF9:AF23">I9*J9*AE9</f>
        <v>4.95</v>
      </c>
      <c r="AH9" s="1">
        <f aca="true" t="shared" si="11" ref="AH9:AH23">I9*J9*AG9</f>
        <v>0</v>
      </c>
      <c r="AI9">
        <v>1</v>
      </c>
      <c r="AJ9" s="1">
        <f aca="true" t="shared" si="12" ref="AJ9:AJ17">I9*J9*AI9</f>
        <v>4.95</v>
      </c>
    </row>
    <row r="10" spans="1:36" ht="16.5">
      <c r="A10" s="4">
        <v>33030001</v>
      </c>
      <c r="B10" s="5" t="s">
        <v>59</v>
      </c>
      <c r="C10" s="5" t="s">
        <v>170</v>
      </c>
      <c r="D10" s="6"/>
      <c r="E10" s="7">
        <f t="shared" si="1"/>
        <v>0</v>
      </c>
      <c r="G10" s="50">
        <v>2.2</v>
      </c>
      <c r="H10" s="50">
        <v>1.29</v>
      </c>
      <c r="I10" s="50">
        <v>2.2</v>
      </c>
      <c r="J10" s="50">
        <v>1.1</v>
      </c>
      <c r="L10" s="1">
        <f>I10*J10*K10</f>
        <v>0</v>
      </c>
      <c r="N10" s="1">
        <f t="shared" si="2"/>
        <v>0</v>
      </c>
      <c r="P10" s="1">
        <f t="shared" si="3"/>
        <v>0</v>
      </c>
      <c r="R10" s="1">
        <f t="shared" si="4"/>
        <v>0</v>
      </c>
      <c r="T10" s="1">
        <f t="shared" si="5"/>
        <v>0</v>
      </c>
      <c r="U10" s="32"/>
      <c r="V10" s="1">
        <f t="shared" si="0"/>
        <v>0</v>
      </c>
      <c r="X10" s="1">
        <f t="shared" si="6"/>
        <v>0</v>
      </c>
      <c r="Z10" s="1">
        <f t="shared" si="7"/>
        <v>0</v>
      </c>
      <c r="AB10" s="1">
        <f t="shared" si="8"/>
        <v>0</v>
      </c>
      <c r="AD10" s="1">
        <f t="shared" si="9"/>
        <v>0</v>
      </c>
      <c r="AF10" s="1">
        <f t="shared" si="10"/>
        <v>0</v>
      </c>
      <c r="AH10" s="1">
        <f t="shared" si="11"/>
        <v>0</v>
      </c>
      <c r="AJ10" s="1">
        <f t="shared" si="12"/>
        <v>0</v>
      </c>
    </row>
    <row r="11" spans="1:36" ht="16.5">
      <c r="A11" s="4">
        <v>33130001</v>
      </c>
      <c r="B11" s="5" t="s">
        <v>168</v>
      </c>
      <c r="C11" s="5" t="s">
        <v>171</v>
      </c>
      <c r="D11" s="6"/>
      <c r="E11" s="7">
        <f t="shared" si="1"/>
        <v>0</v>
      </c>
      <c r="G11" s="50">
        <v>1.1</v>
      </c>
      <c r="H11" s="50">
        <v>1.08</v>
      </c>
      <c r="I11" s="50">
        <v>1.4</v>
      </c>
      <c r="J11" s="50">
        <v>1.1</v>
      </c>
      <c r="L11" s="1">
        <f>I11*J11*K11</f>
        <v>0</v>
      </c>
      <c r="N11" s="1">
        <f t="shared" si="2"/>
        <v>0</v>
      </c>
      <c r="P11" s="1">
        <f t="shared" si="3"/>
        <v>0</v>
      </c>
      <c r="R11" s="1">
        <f t="shared" si="4"/>
        <v>0</v>
      </c>
      <c r="T11" s="1">
        <f t="shared" si="5"/>
        <v>0</v>
      </c>
      <c r="U11" s="32"/>
      <c r="V11" s="1">
        <f t="shared" si="0"/>
        <v>0</v>
      </c>
      <c r="X11" s="1">
        <f t="shared" si="6"/>
        <v>0</v>
      </c>
      <c r="Z11" s="1">
        <f t="shared" si="7"/>
        <v>0</v>
      </c>
      <c r="AB11" s="1">
        <f t="shared" si="8"/>
        <v>0</v>
      </c>
      <c r="AD11" s="1">
        <f t="shared" si="9"/>
        <v>0</v>
      </c>
      <c r="AF11" s="1">
        <f t="shared" si="10"/>
        <v>0</v>
      </c>
      <c r="AH11" s="1">
        <f t="shared" si="11"/>
        <v>0</v>
      </c>
      <c r="AJ11" s="1">
        <f t="shared" si="12"/>
        <v>0</v>
      </c>
    </row>
    <row r="12" spans="1:36" ht="16.5">
      <c r="A12" s="4">
        <v>33150001</v>
      </c>
      <c r="B12" s="5" t="s">
        <v>184</v>
      </c>
      <c r="C12" s="5" t="s">
        <v>183</v>
      </c>
      <c r="D12" s="6"/>
      <c r="E12" s="7">
        <f t="shared" si="1"/>
        <v>0</v>
      </c>
      <c r="G12" s="50">
        <v>1.1</v>
      </c>
      <c r="H12" s="50">
        <v>1.08</v>
      </c>
      <c r="I12" s="52">
        <v>1.55</v>
      </c>
      <c r="J12" s="50">
        <v>1.1</v>
      </c>
      <c r="N12" s="1"/>
      <c r="O12">
        <v>1</v>
      </c>
      <c r="P12" s="1">
        <f>I12*J12*O12</f>
        <v>1.7050000000000003</v>
      </c>
      <c r="R12" s="1"/>
      <c r="T12" s="1"/>
      <c r="U12" s="32"/>
      <c r="V12" s="1"/>
      <c r="X12" s="1"/>
      <c r="Z12" s="1"/>
      <c r="AB12" s="1"/>
      <c r="AD12" s="1"/>
      <c r="AF12" s="1"/>
      <c r="AH12" s="1"/>
      <c r="AJ12" s="1"/>
    </row>
    <row r="13" spans="1:36" ht="16.5">
      <c r="A13" s="4">
        <v>33300001</v>
      </c>
      <c r="B13" s="49" t="s">
        <v>244</v>
      </c>
      <c r="C13" s="5" t="s">
        <v>243</v>
      </c>
      <c r="D13" s="6"/>
      <c r="E13" s="7">
        <f t="shared" si="1"/>
        <v>0</v>
      </c>
      <c r="G13" s="50">
        <v>1.5</v>
      </c>
      <c r="H13" s="50">
        <v>1.35</v>
      </c>
      <c r="I13" s="50">
        <v>1.68</v>
      </c>
      <c r="J13" s="50">
        <v>1.1</v>
      </c>
      <c r="N13" s="1"/>
      <c r="P13" s="1"/>
      <c r="R13" s="1"/>
      <c r="T13" s="1"/>
      <c r="U13" s="32"/>
      <c r="V13" s="1"/>
      <c r="X13" s="1"/>
      <c r="Z13" s="1"/>
      <c r="AB13" s="1"/>
      <c r="AD13" s="1"/>
      <c r="AF13" s="1"/>
      <c r="AG13">
        <v>1</v>
      </c>
      <c r="AH13" s="1">
        <f t="shared" si="11"/>
        <v>1.848</v>
      </c>
      <c r="AJ13" s="1"/>
    </row>
    <row r="14" spans="1:36" ht="16.5">
      <c r="A14" s="4">
        <v>32120000</v>
      </c>
      <c r="B14" s="5" t="s">
        <v>122</v>
      </c>
      <c r="C14" s="5" t="s">
        <v>123</v>
      </c>
      <c r="D14" s="6"/>
      <c r="E14" s="7">
        <f t="shared" si="1"/>
        <v>0</v>
      </c>
      <c r="G14" s="50">
        <v>1.6</v>
      </c>
      <c r="H14" s="50">
        <v>1.85</v>
      </c>
      <c r="I14" s="50">
        <v>1.85</v>
      </c>
      <c r="J14" s="50">
        <v>1.1</v>
      </c>
      <c r="L14" s="1">
        <f aca="true" t="shared" si="13" ref="L14:L23">I14*J14*K14</f>
        <v>0</v>
      </c>
      <c r="N14" s="1">
        <f t="shared" si="2"/>
        <v>0</v>
      </c>
      <c r="P14" s="1">
        <f t="shared" si="3"/>
        <v>0</v>
      </c>
      <c r="R14" s="1">
        <f t="shared" si="4"/>
        <v>0</v>
      </c>
      <c r="T14" s="1">
        <f t="shared" si="5"/>
        <v>0</v>
      </c>
      <c r="U14" s="32">
        <v>1</v>
      </c>
      <c r="V14" s="1">
        <f t="shared" si="0"/>
        <v>2.035</v>
      </c>
      <c r="X14" s="1">
        <f t="shared" si="6"/>
        <v>0</v>
      </c>
      <c r="Z14" s="1">
        <f t="shared" si="7"/>
        <v>0</v>
      </c>
      <c r="AA14">
        <v>1</v>
      </c>
      <c r="AB14" s="1">
        <f t="shared" si="8"/>
        <v>2.035</v>
      </c>
      <c r="AC14">
        <v>1</v>
      </c>
      <c r="AD14" s="1">
        <f t="shared" si="9"/>
        <v>2.035</v>
      </c>
      <c r="AF14" s="1">
        <f t="shared" si="10"/>
        <v>0</v>
      </c>
      <c r="AH14" s="1">
        <f t="shared" si="11"/>
        <v>0</v>
      </c>
      <c r="AJ14" s="1">
        <f t="shared" si="12"/>
        <v>0</v>
      </c>
    </row>
    <row r="15" spans="1:36" ht="16.5">
      <c r="A15" s="4">
        <v>3218</v>
      </c>
      <c r="B15" s="5" t="s">
        <v>8</v>
      </c>
      <c r="C15" s="5" t="s">
        <v>9</v>
      </c>
      <c r="D15" s="6"/>
      <c r="E15" s="7">
        <f t="shared" si="1"/>
        <v>0</v>
      </c>
      <c r="G15" s="50">
        <v>0.38</v>
      </c>
      <c r="H15" s="50">
        <v>0.22</v>
      </c>
      <c r="I15" s="50">
        <v>0.45</v>
      </c>
      <c r="J15" s="50">
        <v>1.15</v>
      </c>
      <c r="L15" s="1">
        <f t="shared" si="13"/>
        <v>0</v>
      </c>
      <c r="N15" s="1">
        <f t="shared" si="2"/>
        <v>0</v>
      </c>
      <c r="P15" s="1">
        <f t="shared" si="3"/>
        <v>0</v>
      </c>
      <c r="R15" s="1">
        <f t="shared" si="4"/>
        <v>0</v>
      </c>
      <c r="T15" s="1">
        <f t="shared" si="5"/>
        <v>0</v>
      </c>
      <c r="U15" s="32"/>
      <c r="V15" s="1">
        <f t="shared" si="0"/>
        <v>0</v>
      </c>
      <c r="X15" s="1">
        <f t="shared" si="6"/>
        <v>0</v>
      </c>
      <c r="Z15" s="1">
        <f t="shared" si="7"/>
        <v>0</v>
      </c>
      <c r="AB15" s="1">
        <f t="shared" si="8"/>
        <v>0</v>
      </c>
      <c r="AD15" s="1">
        <f t="shared" si="9"/>
        <v>0</v>
      </c>
      <c r="AF15" s="1">
        <f t="shared" si="10"/>
        <v>0</v>
      </c>
      <c r="AH15" s="1">
        <f t="shared" si="11"/>
        <v>0</v>
      </c>
      <c r="AI15">
        <v>1</v>
      </c>
      <c r="AJ15" s="1">
        <f t="shared" si="12"/>
        <v>0.5175</v>
      </c>
    </row>
    <row r="16" spans="1:36" ht="16.5">
      <c r="A16" s="4">
        <v>21400001</v>
      </c>
      <c r="B16" s="5" t="s">
        <v>10</v>
      </c>
      <c r="C16" s="5" t="s">
        <v>11</v>
      </c>
      <c r="D16" s="6"/>
      <c r="E16" s="7">
        <f t="shared" si="1"/>
        <v>0</v>
      </c>
      <c r="G16" s="50">
        <v>0.9</v>
      </c>
      <c r="H16" s="50">
        <v>0.87</v>
      </c>
      <c r="I16" s="50">
        <v>1.72</v>
      </c>
      <c r="J16" s="50">
        <v>1.15</v>
      </c>
      <c r="L16" s="1">
        <f t="shared" si="13"/>
        <v>0</v>
      </c>
      <c r="M16">
        <v>1</v>
      </c>
      <c r="N16" s="1">
        <f t="shared" si="2"/>
        <v>1.9779999999999998</v>
      </c>
      <c r="P16" s="1">
        <f t="shared" si="3"/>
        <v>0</v>
      </c>
      <c r="R16" s="1">
        <f t="shared" si="4"/>
        <v>0</v>
      </c>
      <c r="T16" s="1">
        <f t="shared" si="5"/>
        <v>0</v>
      </c>
      <c r="U16" s="32"/>
      <c r="V16" s="1">
        <f t="shared" si="0"/>
        <v>0</v>
      </c>
      <c r="W16">
        <v>1</v>
      </c>
      <c r="X16" s="1">
        <f t="shared" si="6"/>
        <v>1.9779999999999998</v>
      </c>
      <c r="Y16">
        <v>1</v>
      </c>
      <c r="Z16" s="1">
        <f t="shared" si="7"/>
        <v>1.9779999999999998</v>
      </c>
      <c r="AB16" s="1">
        <f t="shared" si="8"/>
        <v>0</v>
      </c>
      <c r="AD16" s="1">
        <f t="shared" si="9"/>
        <v>0</v>
      </c>
      <c r="AF16" s="1">
        <f t="shared" si="10"/>
        <v>0</v>
      </c>
      <c r="AH16" s="1">
        <f t="shared" si="11"/>
        <v>0</v>
      </c>
      <c r="AI16">
        <v>1</v>
      </c>
      <c r="AJ16" s="1">
        <f t="shared" si="12"/>
        <v>1.9779999999999998</v>
      </c>
    </row>
    <row r="17" spans="1:36" ht="16.5">
      <c r="A17" s="4">
        <v>20570001</v>
      </c>
      <c r="B17" s="5" t="s">
        <v>245</v>
      </c>
      <c r="C17" s="5" t="s">
        <v>246</v>
      </c>
      <c r="D17" s="6"/>
      <c r="E17" s="7">
        <f t="shared" si="1"/>
        <v>0</v>
      </c>
      <c r="G17" s="50">
        <v>1.1</v>
      </c>
      <c r="H17" s="50">
        <v>2.15</v>
      </c>
      <c r="I17" s="50">
        <v>1.72</v>
      </c>
      <c r="J17" s="50">
        <v>1.15</v>
      </c>
      <c r="L17" s="1">
        <f t="shared" si="13"/>
        <v>0</v>
      </c>
      <c r="N17" s="1">
        <f t="shared" si="2"/>
        <v>0</v>
      </c>
      <c r="P17" s="1">
        <f t="shared" si="3"/>
        <v>0</v>
      </c>
      <c r="R17" s="1">
        <f t="shared" si="4"/>
        <v>0</v>
      </c>
      <c r="T17" s="1">
        <f t="shared" si="5"/>
        <v>0</v>
      </c>
      <c r="U17" s="32"/>
      <c r="V17" s="1">
        <f t="shared" si="0"/>
        <v>0</v>
      </c>
      <c r="X17" s="1">
        <f t="shared" si="6"/>
        <v>0</v>
      </c>
      <c r="Z17" s="1">
        <f t="shared" si="7"/>
        <v>0</v>
      </c>
      <c r="AB17" s="1">
        <f t="shared" si="8"/>
        <v>0</v>
      </c>
      <c r="AD17" s="1">
        <f t="shared" si="9"/>
        <v>0</v>
      </c>
      <c r="AF17" s="1">
        <f t="shared" si="10"/>
        <v>0</v>
      </c>
      <c r="AH17" s="1">
        <f t="shared" si="11"/>
        <v>0</v>
      </c>
      <c r="AI17">
        <v>1</v>
      </c>
      <c r="AJ17" s="1">
        <f t="shared" si="12"/>
        <v>1.9779999999999998</v>
      </c>
    </row>
    <row r="18" spans="1:36" ht="16.5">
      <c r="A18" s="4">
        <v>41690001</v>
      </c>
      <c r="B18" s="5" t="s">
        <v>156</v>
      </c>
      <c r="C18" s="5" t="s">
        <v>157</v>
      </c>
      <c r="D18" s="6"/>
      <c r="E18" s="7">
        <f t="shared" si="1"/>
        <v>0</v>
      </c>
      <c r="G18" s="50">
        <v>10.3</v>
      </c>
      <c r="H18" s="50">
        <v>3.54</v>
      </c>
      <c r="I18" s="50">
        <v>10.3</v>
      </c>
      <c r="J18" s="50">
        <v>1.1</v>
      </c>
      <c r="L18" s="1">
        <f t="shared" si="13"/>
        <v>0</v>
      </c>
      <c r="N18" s="1">
        <f t="shared" si="2"/>
        <v>0</v>
      </c>
      <c r="P18" s="1">
        <f t="shared" si="3"/>
        <v>0</v>
      </c>
      <c r="R18" s="1">
        <f t="shared" si="4"/>
        <v>0</v>
      </c>
      <c r="T18" s="1">
        <f t="shared" si="5"/>
        <v>0</v>
      </c>
      <c r="U18" s="32"/>
      <c r="V18" s="1">
        <f t="shared" si="0"/>
        <v>0</v>
      </c>
      <c r="X18" s="1">
        <f t="shared" si="6"/>
        <v>0</v>
      </c>
      <c r="Z18" s="1">
        <f t="shared" si="7"/>
        <v>0</v>
      </c>
      <c r="AB18" s="1">
        <f t="shared" si="8"/>
        <v>0</v>
      </c>
      <c r="AD18" s="1">
        <f t="shared" si="9"/>
        <v>0</v>
      </c>
      <c r="AF18" s="1">
        <f t="shared" si="10"/>
        <v>0</v>
      </c>
      <c r="AH18" s="1">
        <f t="shared" si="11"/>
        <v>0</v>
      </c>
      <c r="AJ18" s="1"/>
    </row>
    <row r="19" spans="1:36" ht="16.5">
      <c r="A19" s="4">
        <v>21140001</v>
      </c>
      <c r="B19" s="14" t="s">
        <v>231</v>
      </c>
      <c r="C19" s="5" t="s">
        <v>239</v>
      </c>
      <c r="D19" s="6"/>
      <c r="E19" s="7">
        <f t="shared" si="1"/>
        <v>0</v>
      </c>
      <c r="G19" s="50">
        <v>0.6</v>
      </c>
      <c r="H19" s="50">
        <v>0.72</v>
      </c>
      <c r="I19" s="50">
        <v>0.9</v>
      </c>
      <c r="J19" s="50">
        <v>1.1</v>
      </c>
      <c r="L19" s="1">
        <f t="shared" si="13"/>
        <v>0</v>
      </c>
      <c r="N19" s="1">
        <f t="shared" si="2"/>
        <v>0</v>
      </c>
      <c r="P19" s="1">
        <f t="shared" si="3"/>
        <v>0</v>
      </c>
      <c r="R19" s="1">
        <f t="shared" si="4"/>
        <v>0</v>
      </c>
      <c r="T19" s="1">
        <f t="shared" si="5"/>
        <v>0</v>
      </c>
      <c r="U19" s="32"/>
      <c r="V19" s="1">
        <f t="shared" si="0"/>
        <v>0</v>
      </c>
      <c r="X19" s="1">
        <f t="shared" si="6"/>
        <v>0</v>
      </c>
      <c r="Z19" s="1">
        <f t="shared" si="7"/>
        <v>0</v>
      </c>
      <c r="AB19" s="1">
        <f t="shared" si="8"/>
        <v>0</v>
      </c>
      <c r="AD19" s="1">
        <f t="shared" si="9"/>
        <v>0</v>
      </c>
      <c r="AF19" s="1">
        <f t="shared" si="10"/>
        <v>0</v>
      </c>
      <c r="AG19">
        <v>1</v>
      </c>
      <c r="AH19" s="1">
        <f t="shared" si="11"/>
        <v>0.9900000000000001</v>
      </c>
      <c r="AJ19" s="1"/>
    </row>
    <row r="20" spans="1:36" ht="16.5">
      <c r="A20" s="4">
        <v>21190001</v>
      </c>
      <c r="B20" s="14" t="s">
        <v>232</v>
      </c>
      <c r="C20" s="5" t="s">
        <v>238</v>
      </c>
      <c r="D20" s="6"/>
      <c r="E20" s="7">
        <f t="shared" si="1"/>
        <v>0</v>
      </c>
      <c r="G20" s="50">
        <v>0.7</v>
      </c>
      <c r="H20" s="50">
        <v>0.17</v>
      </c>
      <c r="I20" s="50">
        <v>1.7</v>
      </c>
      <c r="J20" s="50">
        <v>1.15</v>
      </c>
      <c r="L20" s="1">
        <f t="shared" si="13"/>
        <v>0</v>
      </c>
      <c r="N20" s="1">
        <f t="shared" si="2"/>
        <v>0</v>
      </c>
      <c r="P20" s="1">
        <f t="shared" si="3"/>
        <v>0</v>
      </c>
      <c r="R20" s="1">
        <f t="shared" si="4"/>
        <v>0</v>
      </c>
      <c r="T20" s="1">
        <f t="shared" si="5"/>
        <v>0</v>
      </c>
      <c r="U20" s="32"/>
      <c r="V20" s="1">
        <f t="shared" si="0"/>
        <v>0</v>
      </c>
      <c r="X20" s="1">
        <f t="shared" si="6"/>
        <v>0</v>
      </c>
      <c r="Z20" s="1">
        <f t="shared" si="7"/>
        <v>0</v>
      </c>
      <c r="AB20" s="1">
        <f t="shared" si="8"/>
        <v>0</v>
      </c>
      <c r="AD20" s="1">
        <f t="shared" si="9"/>
        <v>0</v>
      </c>
      <c r="AF20" s="1">
        <f t="shared" si="10"/>
        <v>0</v>
      </c>
      <c r="AH20" s="1">
        <f t="shared" si="11"/>
        <v>0</v>
      </c>
      <c r="AJ20" s="1"/>
    </row>
    <row r="21" spans="1:36" ht="16.5">
      <c r="A21" s="4">
        <v>21850001</v>
      </c>
      <c r="B21" s="14" t="s">
        <v>269</v>
      </c>
      <c r="C21" s="5" t="s">
        <v>270</v>
      </c>
      <c r="D21" s="6"/>
      <c r="E21" s="7">
        <f t="shared" si="1"/>
        <v>0</v>
      </c>
      <c r="G21" s="50">
        <v>0.6</v>
      </c>
      <c r="H21" s="50">
        <v>0.14</v>
      </c>
      <c r="I21" s="50">
        <v>0.9</v>
      </c>
      <c r="J21" s="50">
        <v>1.1</v>
      </c>
      <c r="L21" s="1">
        <f t="shared" si="13"/>
        <v>0</v>
      </c>
      <c r="N21" s="1">
        <f t="shared" si="2"/>
        <v>0</v>
      </c>
      <c r="P21" s="1">
        <f t="shared" si="3"/>
        <v>0</v>
      </c>
      <c r="R21" s="1">
        <f t="shared" si="4"/>
        <v>0</v>
      </c>
      <c r="T21" s="1">
        <f t="shared" si="5"/>
        <v>0</v>
      </c>
      <c r="U21" s="32"/>
      <c r="V21" s="1">
        <f t="shared" si="0"/>
        <v>0</v>
      </c>
      <c r="X21" s="1">
        <f t="shared" si="6"/>
        <v>0</v>
      </c>
      <c r="Z21" s="1">
        <f t="shared" si="7"/>
        <v>0</v>
      </c>
      <c r="AB21" s="1">
        <f t="shared" si="8"/>
        <v>0</v>
      </c>
      <c r="AD21" s="1">
        <f t="shared" si="9"/>
        <v>0</v>
      </c>
      <c r="AF21" s="1">
        <f t="shared" si="10"/>
        <v>0</v>
      </c>
      <c r="AH21" s="1">
        <f t="shared" si="11"/>
        <v>0</v>
      </c>
      <c r="AJ21" s="1"/>
    </row>
    <row r="22" spans="1:36" ht="16.5">
      <c r="A22" s="4">
        <v>21680001</v>
      </c>
      <c r="B22" s="48" t="s">
        <v>241</v>
      </c>
      <c r="C22" s="5" t="s">
        <v>242</v>
      </c>
      <c r="D22" s="6"/>
      <c r="E22" s="7">
        <f t="shared" si="1"/>
        <v>0</v>
      </c>
      <c r="G22" s="50">
        <v>0.3</v>
      </c>
      <c r="H22" s="50">
        <v>0.39</v>
      </c>
      <c r="I22" s="50">
        <v>0.55</v>
      </c>
      <c r="J22" s="50">
        <v>1.1</v>
      </c>
      <c r="L22" s="1">
        <f t="shared" si="13"/>
        <v>0</v>
      </c>
      <c r="N22" s="1">
        <f t="shared" si="2"/>
        <v>0</v>
      </c>
      <c r="P22" s="1">
        <f t="shared" si="3"/>
        <v>0</v>
      </c>
      <c r="R22" s="1">
        <f t="shared" si="4"/>
        <v>0</v>
      </c>
      <c r="T22" s="1">
        <f t="shared" si="5"/>
        <v>0</v>
      </c>
      <c r="U22" s="32"/>
      <c r="V22" s="1">
        <f t="shared" si="0"/>
        <v>0</v>
      </c>
      <c r="X22" s="1">
        <f t="shared" si="6"/>
        <v>0</v>
      </c>
      <c r="Z22" s="1">
        <f t="shared" si="7"/>
        <v>0</v>
      </c>
      <c r="AB22" s="1">
        <f t="shared" si="8"/>
        <v>0</v>
      </c>
      <c r="AD22" s="1">
        <f t="shared" si="9"/>
        <v>0</v>
      </c>
      <c r="AF22" s="1">
        <f t="shared" si="10"/>
        <v>0</v>
      </c>
      <c r="AH22" s="1">
        <f t="shared" si="11"/>
        <v>0</v>
      </c>
      <c r="AJ22" s="1"/>
    </row>
    <row r="23" spans="1:36" ht="16.5">
      <c r="A23" s="4">
        <v>21680002</v>
      </c>
      <c r="B23" s="48" t="s">
        <v>273</v>
      </c>
      <c r="C23" s="5" t="s">
        <v>272</v>
      </c>
      <c r="D23" s="6"/>
      <c r="E23" s="7">
        <f>D23*I23*J23</f>
        <v>0</v>
      </c>
      <c r="G23" s="50">
        <v>0.3</v>
      </c>
      <c r="H23" s="50">
        <v>0.39</v>
      </c>
      <c r="I23" s="50">
        <v>0.55</v>
      </c>
      <c r="J23" s="50">
        <v>1.1</v>
      </c>
      <c r="L23" s="1">
        <f t="shared" si="13"/>
        <v>0</v>
      </c>
      <c r="N23" s="1">
        <f t="shared" si="2"/>
        <v>0</v>
      </c>
      <c r="P23" s="1">
        <f t="shared" si="3"/>
        <v>0</v>
      </c>
      <c r="R23" s="1">
        <f t="shared" si="4"/>
        <v>0</v>
      </c>
      <c r="T23" s="1">
        <f t="shared" si="5"/>
        <v>0</v>
      </c>
      <c r="U23" s="32"/>
      <c r="V23" s="1">
        <f t="shared" si="0"/>
        <v>0</v>
      </c>
      <c r="X23" s="1">
        <f t="shared" si="6"/>
        <v>0</v>
      </c>
      <c r="Z23" s="1">
        <f t="shared" si="7"/>
        <v>0</v>
      </c>
      <c r="AB23" s="1">
        <f t="shared" si="8"/>
        <v>0</v>
      </c>
      <c r="AD23" s="1">
        <f t="shared" si="9"/>
        <v>0</v>
      </c>
      <c r="AF23" s="1">
        <f t="shared" si="10"/>
        <v>0</v>
      </c>
      <c r="AH23" s="1">
        <f t="shared" si="11"/>
        <v>0</v>
      </c>
      <c r="AJ23" s="1"/>
    </row>
    <row r="24" spans="1:36" ht="16.5">
      <c r="A24" s="45"/>
      <c r="B24" s="38" t="s">
        <v>115</v>
      </c>
      <c r="C24" s="38" t="s">
        <v>117</v>
      </c>
      <c r="D24" s="35"/>
      <c r="E24" s="46"/>
      <c r="J24" s="50"/>
      <c r="N24" s="1"/>
      <c r="P24" s="1"/>
      <c r="R24" s="1"/>
      <c r="T24" s="1"/>
      <c r="U24" s="32"/>
      <c r="V24" s="1"/>
      <c r="X24" s="1"/>
      <c r="Z24" s="1"/>
      <c r="AB24" s="1"/>
      <c r="AD24" s="1"/>
      <c r="AF24" s="1"/>
      <c r="AH24" s="1"/>
      <c r="AJ24" s="1"/>
    </row>
    <row r="25" spans="1:36" ht="16.5">
      <c r="A25" s="4">
        <v>20640001</v>
      </c>
      <c r="B25" s="5" t="s">
        <v>12</v>
      </c>
      <c r="C25" s="5" t="s">
        <v>83</v>
      </c>
      <c r="D25" s="6"/>
      <c r="E25" s="7">
        <f t="shared" si="1"/>
        <v>0</v>
      </c>
      <c r="G25" s="50">
        <v>0.85</v>
      </c>
      <c r="H25" s="50">
        <v>0.61</v>
      </c>
      <c r="I25" s="50">
        <v>0.96</v>
      </c>
      <c r="J25" s="50">
        <v>1.15</v>
      </c>
      <c r="K25">
        <v>1</v>
      </c>
      <c r="L25" s="1">
        <f aca="true" t="shared" si="14" ref="L25:L40">I25*J25*K25</f>
        <v>1.1039999999999999</v>
      </c>
      <c r="N25" s="1">
        <f aca="true" t="shared" si="15" ref="N25:N51">I25*J25*M25</f>
        <v>0</v>
      </c>
      <c r="P25" s="1">
        <f aca="true" t="shared" si="16" ref="P25:P51">I25*J25*O25</f>
        <v>0</v>
      </c>
      <c r="Q25">
        <v>1</v>
      </c>
      <c r="R25" s="1">
        <f aca="true" t="shared" si="17" ref="R25:R51">I25*J25*Q25</f>
        <v>1.1039999999999999</v>
      </c>
      <c r="S25">
        <v>1</v>
      </c>
      <c r="T25" s="1">
        <f aca="true" t="shared" si="18" ref="T25:T51">I25*J25*S25</f>
        <v>1.1039999999999999</v>
      </c>
      <c r="U25" s="32"/>
      <c r="V25" s="1">
        <f aca="true" t="shared" si="19" ref="V25:V51">I25*J25*U25</f>
        <v>0</v>
      </c>
      <c r="W25">
        <v>1</v>
      </c>
      <c r="X25" s="1">
        <f aca="true" t="shared" si="20" ref="X25:X51">I25*J25*W25</f>
        <v>1.1039999999999999</v>
      </c>
      <c r="Y25">
        <v>1</v>
      </c>
      <c r="Z25" s="1">
        <f aca="true" t="shared" si="21" ref="Z25:Z51">I25*J25*Y25</f>
        <v>1.1039999999999999</v>
      </c>
      <c r="AB25" s="1">
        <f aca="true" t="shared" si="22" ref="AB25:AB51">I25*J25*AA25</f>
        <v>0</v>
      </c>
      <c r="AC25">
        <v>1</v>
      </c>
      <c r="AD25" s="1">
        <f aca="true" t="shared" si="23" ref="AD25:AD51">I25*J25*AC25</f>
        <v>1.1039999999999999</v>
      </c>
      <c r="AF25" s="1">
        <f aca="true" t="shared" si="24" ref="AF25:AF51">I25*J25*AE25</f>
        <v>0</v>
      </c>
      <c r="AH25" s="1">
        <f aca="true" t="shared" si="25" ref="AH25:AH51">I25*J25*AG25</f>
        <v>0</v>
      </c>
      <c r="AI25">
        <v>1</v>
      </c>
      <c r="AJ25" s="1">
        <f aca="true" t="shared" si="26" ref="AJ25:AJ50">I25*J25*AI25</f>
        <v>1.1039999999999999</v>
      </c>
    </row>
    <row r="26" spans="1:36" ht="16.5">
      <c r="A26" s="4">
        <v>34180001</v>
      </c>
      <c r="B26" s="5" t="s">
        <v>13</v>
      </c>
      <c r="C26" s="5" t="s">
        <v>73</v>
      </c>
      <c r="D26" s="6"/>
      <c r="E26" s="7">
        <f t="shared" si="1"/>
        <v>0</v>
      </c>
      <c r="G26" s="50">
        <v>0.2</v>
      </c>
      <c r="I26" s="50">
        <v>0.32</v>
      </c>
      <c r="J26" s="50">
        <v>1.15</v>
      </c>
      <c r="L26" s="1">
        <f t="shared" si="14"/>
        <v>0</v>
      </c>
      <c r="N26" s="1">
        <f t="shared" si="15"/>
        <v>0</v>
      </c>
      <c r="P26" s="1">
        <f t="shared" si="16"/>
        <v>0</v>
      </c>
      <c r="R26" s="1">
        <f t="shared" si="17"/>
        <v>0</v>
      </c>
      <c r="T26" s="1">
        <f t="shared" si="18"/>
        <v>0</v>
      </c>
      <c r="U26" s="32"/>
      <c r="V26" s="1">
        <f t="shared" si="19"/>
        <v>0</v>
      </c>
      <c r="X26" s="1">
        <f t="shared" si="20"/>
        <v>0</v>
      </c>
      <c r="Z26" s="1">
        <f t="shared" si="21"/>
        <v>0</v>
      </c>
      <c r="AB26" s="1">
        <f t="shared" si="22"/>
        <v>0</v>
      </c>
      <c r="AD26" s="1">
        <f t="shared" si="23"/>
        <v>0</v>
      </c>
      <c r="AF26" s="1">
        <f t="shared" si="24"/>
        <v>0</v>
      </c>
      <c r="AH26" s="1">
        <f t="shared" si="25"/>
        <v>0</v>
      </c>
      <c r="AJ26" s="1">
        <f t="shared" si="26"/>
        <v>0</v>
      </c>
    </row>
    <row r="27" spans="1:36" ht="16.5">
      <c r="A27" s="4">
        <v>34360001</v>
      </c>
      <c r="B27" s="5" t="s">
        <v>14</v>
      </c>
      <c r="C27" s="5" t="s">
        <v>74</v>
      </c>
      <c r="D27" s="6"/>
      <c r="E27" s="7">
        <f t="shared" si="1"/>
        <v>0</v>
      </c>
      <c r="G27" s="50">
        <v>0.25</v>
      </c>
      <c r="I27" s="50">
        <v>0.32</v>
      </c>
      <c r="J27" s="50">
        <v>1.15</v>
      </c>
      <c r="L27" s="1">
        <f t="shared" si="14"/>
        <v>0</v>
      </c>
      <c r="N27" s="1">
        <f t="shared" si="15"/>
        <v>0</v>
      </c>
      <c r="P27" s="1">
        <f t="shared" si="16"/>
        <v>0</v>
      </c>
      <c r="R27" s="1">
        <f t="shared" si="17"/>
        <v>0</v>
      </c>
      <c r="T27" s="1">
        <f t="shared" si="18"/>
        <v>0</v>
      </c>
      <c r="U27" s="32"/>
      <c r="V27" s="1">
        <f t="shared" si="19"/>
        <v>0</v>
      </c>
      <c r="X27" s="1">
        <f t="shared" si="20"/>
        <v>0</v>
      </c>
      <c r="Z27" s="1">
        <f t="shared" si="21"/>
        <v>0</v>
      </c>
      <c r="AB27" s="1">
        <f t="shared" si="22"/>
        <v>0</v>
      </c>
      <c r="AD27" s="1">
        <f t="shared" si="23"/>
        <v>0</v>
      </c>
      <c r="AF27" s="1">
        <f t="shared" si="24"/>
        <v>0</v>
      </c>
      <c r="AH27" s="1">
        <f t="shared" si="25"/>
        <v>0</v>
      </c>
      <c r="AJ27" s="1">
        <f t="shared" si="26"/>
        <v>0</v>
      </c>
    </row>
    <row r="28" spans="1:36" ht="16.5">
      <c r="A28" s="4">
        <v>34350001</v>
      </c>
      <c r="B28" s="5" t="s">
        <v>15</v>
      </c>
      <c r="C28" s="5" t="s">
        <v>75</v>
      </c>
      <c r="D28" s="6"/>
      <c r="E28" s="7">
        <f t="shared" si="1"/>
        <v>0</v>
      </c>
      <c r="G28" s="50">
        <v>0.32</v>
      </c>
      <c r="I28" s="50">
        <v>0.32</v>
      </c>
      <c r="J28" s="50">
        <v>1.15</v>
      </c>
      <c r="L28" s="1">
        <f t="shared" si="14"/>
        <v>0</v>
      </c>
      <c r="N28" s="1">
        <f t="shared" si="15"/>
        <v>0</v>
      </c>
      <c r="P28" s="1">
        <f t="shared" si="16"/>
        <v>0</v>
      </c>
      <c r="R28" s="1">
        <f t="shared" si="17"/>
        <v>0</v>
      </c>
      <c r="T28" s="1">
        <f t="shared" si="18"/>
        <v>0</v>
      </c>
      <c r="U28" s="32"/>
      <c r="V28" s="1">
        <f t="shared" si="19"/>
        <v>0</v>
      </c>
      <c r="X28" s="1">
        <f t="shared" si="20"/>
        <v>0</v>
      </c>
      <c r="Z28" s="1">
        <f t="shared" si="21"/>
        <v>0</v>
      </c>
      <c r="AB28" s="1">
        <f t="shared" si="22"/>
        <v>0</v>
      </c>
      <c r="AD28" s="1">
        <f t="shared" si="23"/>
        <v>0</v>
      </c>
      <c r="AF28" s="1">
        <f t="shared" si="24"/>
        <v>0</v>
      </c>
      <c r="AH28" s="1">
        <f t="shared" si="25"/>
        <v>0</v>
      </c>
      <c r="AJ28" s="1">
        <f t="shared" si="26"/>
        <v>0</v>
      </c>
    </row>
    <row r="29" spans="1:36" ht="16.5">
      <c r="A29" s="4">
        <v>35180001</v>
      </c>
      <c r="B29" s="5" t="s">
        <v>60</v>
      </c>
      <c r="C29" s="5" t="s">
        <v>81</v>
      </c>
      <c r="D29" s="6"/>
      <c r="E29" s="7">
        <f t="shared" si="1"/>
        <v>0</v>
      </c>
      <c r="G29" s="50">
        <v>1.9</v>
      </c>
      <c r="H29" s="50">
        <v>1.26</v>
      </c>
      <c r="I29" s="50">
        <v>2.18</v>
      </c>
      <c r="J29" s="50">
        <v>1.1</v>
      </c>
      <c r="L29" s="1">
        <f t="shared" si="14"/>
        <v>0</v>
      </c>
      <c r="N29" s="1">
        <f t="shared" si="15"/>
        <v>0</v>
      </c>
      <c r="P29" s="1">
        <f t="shared" si="16"/>
        <v>0</v>
      </c>
      <c r="R29" s="1">
        <f t="shared" si="17"/>
        <v>0</v>
      </c>
      <c r="T29" s="1">
        <f t="shared" si="18"/>
        <v>0</v>
      </c>
      <c r="U29" s="32"/>
      <c r="V29" s="1">
        <f t="shared" si="19"/>
        <v>0</v>
      </c>
      <c r="X29" s="1">
        <f t="shared" si="20"/>
        <v>0</v>
      </c>
      <c r="Z29" s="1">
        <f t="shared" si="21"/>
        <v>0</v>
      </c>
      <c r="AB29" s="1">
        <f t="shared" si="22"/>
        <v>0</v>
      </c>
      <c r="AD29" s="1">
        <f t="shared" si="23"/>
        <v>0</v>
      </c>
      <c r="AF29" s="1">
        <f t="shared" si="24"/>
        <v>0</v>
      </c>
      <c r="AH29" s="1">
        <f t="shared" si="25"/>
        <v>0</v>
      </c>
      <c r="AI29">
        <v>1</v>
      </c>
      <c r="AJ29" s="1">
        <f t="shared" si="26"/>
        <v>2.3980000000000006</v>
      </c>
    </row>
    <row r="30" spans="1:36" ht="16.5">
      <c r="A30" s="4">
        <v>35200001</v>
      </c>
      <c r="B30" s="5" t="s">
        <v>268</v>
      </c>
      <c r="C30" s="5" t="s">
        <v>82</v>
      </c>
      <c r="D30" s="6"/>
      <c r="E30" s="7">
        <f t="shared" si="1"/>
        <v>0</v>
      </c>
      <c r="G30" s="50">
        <v>2.1</v>
      </c>
      <c r="H30" s="50">
        <v>1.26</v>
      </c>
      <c r="I30" s="50">
        <v>2.18</v>
      </c>
      <c r="J30" s="50">
        <v>1.1</v>
      </c>
      <c r="L30" s="1">
        <f t="shared" si="14"/>
        <v>0</v>
      </c>
      <c r="N30" s="1">
        <f t="shared" si="15"/>
        <v>0</v>
      </c>
      <c r="P30" s="1">
        <f t="shared" si="16"/>
        <v>0</v>
      </c>
      <c r="R30" s="1">
        <f t="shared" si="17"/>
        <v>0</v>
      </c>
      <c r="T30" s="1">
        <f t="shared" si="18"/>
        <v>0</v>
      </c>
      <c r="U30" s="32"/>
      <c r="V30" s="1">
        <f t="shared" si="19"/>
        <v>0</v>
      </c>
      <c r="X30" s="1">
        <f t="shared" si="20"/>
        <v>0</v>
      </c>
      <c r="Z30" s="1">
        <f t="shared" si="21"/>
        <v>0</v>
      </c>
      <c r="AB30" s="1">
        <f t="shared" si="22"/>
        <v>0</v>
      </c>
      <c r="AD30" s="1">
        <f t="shared" si="23"/>
        <v>0</v>
      </c>
      <c r="AF30" s="1">
        <f t="shared" si="24"/>
        <v>0</v>
      </c>
      <c r="AH30" s="1">
        <f t="shared" si="25"/>
        <v>0</v>
      </c>
      <c r="AI30">
        <v>1</v>
      </c>
      <c r="AJ30" s="1">
        <f t="shared" si="26"/>
        <v>2.3980000000000006</v>
      </c>
    </row>
    <row r="31" spans="1:36" ht="16.5">
      <c r="A31" s="4">
        <v>35440001</v>
      </c>
      <c r="B31" s="5" t="s">
        <v>172</v>
      </c>
      <c r="C31" s="5" t="s">
        <v>173</v>
      </c>
      <c r="D31" s="6"/>
      <c r="E31" s="7">
        <f t="shared" si="1"/>
        <v>0</v>
      </c>
      <c r="G31" s="50">
        <v>2.3</v>
      </c>
      <c r="H31" s="50">
        <v>1.63</v>
      </c>
      <c r="I31" s="50">
        <v>2.36</v>
      </c>
      <c r="J31" s="50">
        <v>1.1</v>
      </c>
      <c r="L31" s="1">
        <f t="shared" si="14"/>
        <v>0</v>
      </c>
      <c r="N31" s="1">
        <f t="shared" si="15"/>
        <v>0</v>
      </c>
      <c r="P31" s="1">
        <f t="shared" si="16"/>
        <v>0</v>
      </c>
      <c r="R31" s="1">
        <f t="shared" si="17"/>
        <v>0</v>
      </c>
      <c r="T31" s="1">
        <f t="shared" si="18"/>
        <v>0</v>
      </c>
      <c r="U31" s="32"/>
      <c r="V31" s="1">
        <f t="shared" si="19"/>
        <v>0</v>
      </c>
      <c r="X31" s="1">
        <f t="shared" si="20"/>
        <v>0</v>
      </c>
      <c r="Z31" s="1">
        <f t="shared" si="21"/>
        <v>0</v>
      </c>
      <c r="AB31" s="1">
        <f t="shared" si="22"/>
        <v>0</v>
      </c>
      <c r="AD31" s="1">
        <f t="shared" si="23"/>
        <v>0</v>
      </c>
      <c r="AF31" s="1">
        <f t="shared" si="24"/>
        <v>0</v>
      </c>
      <c r="AH31" s="1">
        <f t="shared" si="25"/>
        <v>0</v>
      </c>
      <c r="AJ31" s="1"/>
    </row>
    <row r="32" spans="1:36" ht="16.5">
      <c r="A32" s="59">
        <v>60200657</v>
      </c>
      <c r="B32" s="56" t="s">
        <v>282</v>
      </c>
      <c r="C32" s="56" t="s">
        <v>283</v>
      </c>
      <c r="D32" s="6"/>
      <c r="E32" s="7">
        <f t="shared" si="1"/>
        <v>0</v>
      </c>
      <c r="G32" s="50">
        <v>1.7</v>
      </c>
      <c r="H32" s="50">
        <v>1.26</v>
      </c>
      <c r="I32" s="50">
        <v>2.18</v>
      </c>
      <c r="J32" s="50">
        <v>1.1</v>
      </c>
      <c r="L32" s="1">
        <f t="shared" si="14"/>
        <v>0</v>
      </c>
      <c r="N32" s="1">
        <f t="shared" si="15"/>
        <v>0</v>
      </c>
      <c r="P32" s="1">
        <f t="shared" si="16"/>
        <v>0</v>
      </c>
      <c r="R32" s="1">
        <f t="shared" si="17"/>
        <v>0</v>
      </c>
      <c r="T32" s="1">
        <f t="shared" si="18"/>
        <v>0</v>
      </c>
      <c r="U32" s="32"/>
      <c r="V32" s="1">
        <f t="shared" si="19"/>
        <v>0</v>
      </c>
      <c r="X32" s="1">
        <f t="shared" si="20"/>
        <v>0</v>
      </c>
      <c r="Z32" s="1">
        <f t="shared" si="21"/>
        <v>0</v>
      </c>
      <c r="AB32" s="1">
        <f t="shared" si="22"/>
        <v>0</v>
      </c>
      <c r="AD32" s="1">
        <f t="shared" si="23"/>
        <v>0</v>
      </c>
      <c r="AF32" s="1">
        <f t="shared" si="24"/>
        <v>0</v>
      </c>
      <c r="AH32" s="1">
        <f t="shared" si="25"/>
        <v>0</v>
      </c>
      <c r="AJ32" s="1"/>
    </row>
    <row r="33" spans="1:36" ht="16.5">
      <c r="A33" s="4">
        <v>20650001</v>
      </c>
      <c r="B33" s="5" t="s">
        <v>229</v>
      </c>
      <c r="C33" s="5" t="s">
        <v>230</v>
      </c>
      <c r="D33" s="6"/>
      <c r="E33" s="7">
        <f t="shared" si="1"/>
        <v>0</v>
      </c>
      <c r="G33" s="50">
        <v>0.5</v>
      </c>
      <c r="H33" s="50">
        <v>0.54</v>
      </c>
      <c r="I33" s="50">
        <v>0.67</v>
      </c>
      <c r="J33" s="50">
        <v>1.1</v>
      </c>
      <c r="L33" s="1">
        <f t="shared" si="14"/>
        <v>0</v>
      </c>
      <c r="N33" s="1">
        <f t="shared" si="15"/>
        <v>0</v>
      </c>
      <c r="P33" s="1">
        <f t="shared" si="16"/>
        <v>0</v>
      </c>
      <c r="R33" s="1">
        <f t="shared" si="17"/>
        <v>0</v>
      </c>
      <c r="T33" s="1">
        <f t="shared" si="18"/>
        <v>0</v>
      </c>
      <c r="U33" s="32"/>
      <c r="V33" s="1">
        <f t="shared" si="19"/>
        <v>0</v>
      </c>
      <c r="X33" s="1">
        <f t="shared" si="20"/>
        <v>0</v>
      </c>
      <c r="Z33" s="1">
        <f t="shared" si="21"/>
        <v>0</v>
      </c>
      <c r="AB33" s="1">
        <f t="shared" si="22"/>
        <v>0</v>
      </c>
      <c r="AD33" s="1">
        <f t="shared" si="23"/>
        <v>0</v>
      </c>
      <c r="AF33" s="1">
        <f t="shared" si="24"/>
        <v>0</v>
      </c>
      <c r="AH33" s="1">
        <f t="shared" si="25"/>
        <v>0</v>
      </c>
      <c r="AJ33" s="1"/>
    </row>
    <row r="34" spans="1:36" ht="16.5">
      <c r="A34" s="4">
        <v>4135</v>
      </c>
      <c r="B34" s="5" t="s">
        <v>179</v>
      </c>
      <c r="C34" s="5" t="s">
        <v>180</v>
      </c>
      <c r="D34" s="6"/>
      <c r="E34" s="7">
        <f t="shared" si="1"/>
        <v>0</v>
      </c>
      <c r="G34" s="50">
        <v>5.2</v>
      </c>
      <c r="H34" s="50">
        <v>6.67</v>
      </c>
      <c r="I34" s="50">
        <v>6.54</v>
      </c>
      <c r="J34" s="50">
        <v>1</v>
      </c>
      <c r="L34" s="1">
        <f t="shared" si="14"/>
        <v>0</v>
      </c>
      <c r="N34" s="1">
        <f t="shared" si="15"/>
        <v>0</v>
      </c>
      <c r="P34" s="1">
        <f t="shared" si="16"/>
        <v>0</v>
      </c>
      <c r="R34" s="1">
        <f t="shared" si="17"/>
        <v>0</v>
      </c>
      <c r="T34" s="1">
        <f t="shared" si="18"/>
        <v>0</v>
      </c>
      <c r="U34" s="32"/>
      <c r="V34" s="1">
        <f t="shared" si="19"/>
        <v>0</v>
      </c>
      <c r="X34" s="1">
        <f t="shared" si="20"/>
        <v>0</v>
      </c>
      <c r="Z34" s="1">
        <f t="shared" si="21"/>
        <v>0</v>
      </c>
      <c r="AB34" s="1">
        <f t="shared" si="22"/>
        <v>0</v>
      </c>
      <c r="AD34" s="1">
        <f t="shared" si="23"/>
        <v>0</v>
      </c>
      <c r="AF34" s="1">
        <f t="shared" si="24"/>
        <v>0</v>
      </c>
      <c r="AH34" s="1">
        <f t="shared" si="25"/>
        <v>0</v>
      </c>
      <c r="AJ34" s="1"/>
    </row>
    <row r="35" spans="1:36" ht="16.5">
      <c r="A35" s="4">
        <v>35160001</v>
      </c>
      <c r="B35" s="5" t="s">
        <v>16</v>
      </c>
      <c r="C35" s="5" t="s">
        <v>138</v>
      </c>
      <c r="D35" s="6"/>
      <c r="E35" s="7">
        <f t="shared" si="1"/>
        <v>0</v>
      </c>
      <c r="G35" s="50">
        <v>0.09</v>
      </c>
      <c r="H35" s="50">
        <v>0.07</v>
      </c>
      <c r="I35" s="50">
        <v>0.14</v>
      </c>
      <c r="J35" s="50">
        <v>1.1</v>
      </c>
      <c r="K35">
        <v>1</v>
      </c>
      <c r="L35" s="1">
        <f t="shared" si="14"/>
        <v>0.15400000000000003</v>
      </c>
      <c r="N35" s="1">
        <f t="shared" si="15"/>
        <v>0</v>
      </c>
      <c r="P35" s="1">
        <f t="shared" si="16"/>
        <v>0</v>
      </c>
      <c r="R35" s="1">
        <f t="shared" si="17"/>
        <v>0</v>
      </c>
      <c r="T35" s="1">
        <f t="shared" si="18"/>
        <v>0</v>
      </c>
      <c r="U35" s="32"/>
      <c r="V35" s="1">
        <f t="shared" si="19"/>
        <v>0</v>
      </c>
      <c r="X35" s="1">
        <f t="shared" si="20"/>
        <v>0</v>
      </c>
      <c r="Z35" s="1">
        <f t="shared" si="21"/>
        <v>0</v>
      </c>
      <c r="AB35" s="1">
        <f t="shared" si="22"/>
        <v>0</v>
      </c>
      <c r="AD35" s="1">
        <f t="shared" si="23"/>
        <v>0</v>
      </c>
      <c r="AF35" s="1">
        <f t="shared" si="24"/>
        <v>0</v>
      </c>
      <c r="AH35" s="1">
        <f t="shared" si="25"/>
        <v>0</v>
      </c>
      <c r="AI35">
        <v>1</v>
      </c>
      <c r="AJ35" s="1">
        <f t="shared" si="26"/>
        <v>0.15400000000000003</v>
      </c>
    </row>
    <row r="36" spans="1:36" ht="16.5">
      <c r="A36" s="4">
        <v>35040001</v>
      </c>
      <c r="B36" s="5" t="s">
        <v>17</v>
      </c>
      <c r="C36" s="5" t="s">
        <v>139</v>
      </c>
      <c r="D36" s="6"/>
      <c r="E36" s="7">
        <f t="shared" si="1"/>
        <v>0</v>
      </c>
      <c r="G36" s="50">
        <v>0.11</v>
      </c>
      <c r="H36" s="50">
        <v>0.07</v>
      </c>
      <c r="I36" s="50">
        <v>0.14</v>
      </c>
      <c r="J36" s="50">
        <v>1.1</v>
      </c>
      <c r="K36">
        <v>1</v>
      </c>
      <c r="L36" s="1">
        <f t="shared" si="14"/>
        <v>0.15400000000000003</v>
      </c>
      <c r="N36" s="1">
        <f t="shared" si="15"/>
        <v>0</v>
      </c>
      <c r="P36" s="1">
        <f t="shared" si="16"/>
        <v>0</v>
      </c>
      <c r="R36" s="1">
        <f t="shared" si="17"/>
        <v>0</v>
      </c>
      <c r="T36" s="1">
        <f t="shared" si="18"/>
        <v>0</v>
      </c>
      <c r="U36" s="32"/>
      <c r="V36" s="1">
        <f t="shared" si="19"/>
        <v>0</v>
      </c>
      <c r="X36" s="1">
        <f t="shared" si="20"/>
        <v>0</v>
      </c>
      <c r="Z36" s="1">
        <f t="shared" si="21"/>
        <v>0</v>
      </c>
      <c r="AB36" s="1">
        <f t="shared" si="22"/>
        <v>0</v>
      </c>
      <c r="AD36" s="1">
        <f t="shared" si="23"/>
        <v>0</v>
      </c>
      <c r="AF36" s="1">
        <f t="shared" si="24"/>
        <v>0</v>
      </c>
      <c r="AH36" s="1">
        <f t="shared" si="25"/>
        <v>0</v>
      </c>
      <c r="AI36">
        <v>1</v>
      </c>
      <c r="AJ36" s="1">
        <f t="shared" si="26"/>
        <v>0.15400000000000003</v>
      </c>
    </row>
    <row r="37" spans="1:36" ht="16.5">
      <c r="A37" s="4">
        <v>35110001</v>
      </c>
      <c r="B37" s="5" t="s">
        <v>18</v>
      </c>
      <c r="C37" s="5" t="s">
        <v>72</v>
      </c>
      <c r="D37" s="6"/>
      <c r="E37" s="7">
        <f t="shared" si="1"/>
        <v>0</v>
      </c>
      <c r="G37" s="50">
        <v>0.19</v>
      </c>
      <c r="H37" s="50">
        <v>0.17</v>
      </c>
      <c r="I37" s="50">
        <v>0.19</v>
      </c>
      <c r="J37" s="50">
        <v>1.1</v>
      </c>
      <c r="L37" s="1">
        <f t="shared" si="14"/>
        <v>0</v>
      </c>
      <c r="N37" s="1">
        <f t="shared" si="15"/>
        <v>0</v>
      </c>
      <c r="P37" s="1">
        <f t="shared" si="16"/>
        <v>0</v>
      </c>
      <c r="Q37">
        <v>1</v>
      </c>
      <c r="R37" s="1">
        <f t="shared" si="17"/>
        <v>0.20900000000000002</v>
      </c>
      <c r="T37" s="1">
        <f t="shared" si="18"/>
        <v>0</v>
      </c>
      <c r="U37" s="32"/>
      <c r="V37" s="1">
        <f t="shared" si="19"/>
        <v>0</v>
      </c>
      <c r="X37" s="1">
        <f t="shared" si="20"/>
        <v>0</v>
      </c>
      <c r="Y37">
        <v>1</v>
      </c>
      <c r="Z37" s="1">
        <f t="shared" si="21"/>
        <v>0.20900000000000002</v>
      </c>
      <c r="AB37" s="1">
        <f t="shared" si="22"/>
        <v>0</v>
      </c>
      <c r="AC37">
        <v>1</v>
      </c>
      <c r="AD37" s="1">
        <f t="shared" si="23"/>
        <v>0.20900000000000002</v>
      </c>
      <c r="AF37" s="1">
        <f t="shared" si="24"/>
        <v>0</v>
      </c>
      <c r="AH37" s="1">
        <f t="shared" si="25"/>
        <v>0</v>
      </c>
      <c r="AI37">
        <v>1</v>
      </c>
      <c r="AJ37" s="1">
        <f t="shared" si="26"/>
        <v>0.20900000000000002</v>
      </c>
    </row>
    <row r="38" spans="1:36" ht="16.5">
      <c r="A38" s="4">
        <v>35120001</v>
      </c>
      <c r="B38" s="5" t="s">
        <v>19</v>
      </c>
      <c r="C38" s="5" t="s">
        <v>79</v>
      </c>
      <c r="D38" s="6"/>
      <c r="E38" s="7">
        <f t="shared" si="1"/>
        <v>0</v>
      </c>
      <c r="G38" s="50">
        <v>0.14</v>
      </c>
      <c r="H38" s="50">
        <v>0.12</v>
      </c>
      <c r="I38" s="50">
        <v>0.14</v>
      </c>
      <c r="J38" s="50">
        <v>1.1</v>
      </c>
      <c r="L38" s="1">
        <f t="shared" si="14"/>
        <v>0</v>
      </c>
      <c r="N38" s="1">
        <f t="shared" si="15"/>
        <v>0</v>
      </c>
      <c r="P38" s="1">
        <f t="shared" si="16"/>
        <v>0</v>
      </c>
      <c r="R38" s="1">
        <f t="shared" si="17"/>
        <v>0</v>
      </c>
      <c r="T38" s="1">
        <f t="shared" si="18"/>
        <v>0</v>
      </c>
      <c r="U38" s="32"/>
      <c r="V38" s="1">
        <f t="shared" si="19"/>
        <v>0</v>
      </c>
      <c r="X38" s="1">
        <f t="shared" si="20"/>
        <v>0</v>
      </c>
      <c r="Z38" s="1">
        <f t="shared" si="21"/>
        <v>0</v>
      </c>
      <c r="AB38" s="1">
        <f t="shared" si="22"/>
        <v>0</v>
      </c>
      <c r="AC38">
        <v>1</v>
      </c>
      <c r="AD38" s="1">
        <f t="shared" si="23"/>
        <v>0.15400000000000003</v>
      </c>
      <c r="AF38" s="1">
        <f t="shared" si="24"/>
        <v>0</v>
      </c>
      <c r="AH38" s="1">
        <f t="shared" si="25"/>
        <v>0</v>
      </c>
      <c r="AI38">
        <v>1</v>
      </c>
      <c r="AJ38" s="1">
        <f t="shared" si="26"/>
        <v>0.15400000000000003</v>
      </c>
    </row>
    <row r="39" spans="1:36" ht="16.5">
      <c r="A39" s="4">
        <v>35260001</v>
      </c>
      <c r="B39" s="5" t="s">
        <v>20</v>
      </c>
      <c r="C39" s="5" t="s">
        <v>78</v>
      </c>
      <c r="D39" s="6"/>
      <c r="E39" s="7">
        <f t="shared" si="1"/>
        <v>0</v>
      </c>
      <c r="G39" s="50">
        <v>0.14</v>
      </c>
      <c r="H39" s="50">
        <v>0.12</v>
      </c>
      <c r="I39" s="50">
        <v>0.16</v>
      </c>
      <c r="J39" s="50">
        <v>1.1</v>
      </c>
      <c r="L39" s="1">
        <f t="shared" si="14"/>
        <v>0</v>
      </c>
      <c r="N39" s="1">
        <f t="shared" si="15"/>
        <v>0</v>
      </c>
      <c r="P39" s="1">
        <f t="shared" si="16"/>
        <v>0</v>
      </c>
      <c r="R39" s="1">
        <f t="shared" si="17"/>
        <v>0</v>
      </c>
      <c r="T39" s="1">
        <f t="shared" si="18"/>
        <v>0</v>
      </c>
      <c r="U39" s="32"/>
      <c r="V39" s="1">
        <f t="shared" si="19"/>
        <v>0</v>
      </c>
      <c r="X39" s="1">
        <f t="shared" si="20"/>
        <v>0</v>
      </c>
      <c r="Z39" s="1">
        <f t="shared" si="21"/>
        <v>0</v>
      </c>
      <c r="AB39" s="1">
        <f t="shared" si="22"/>
        <v>0</v>
      </c>
      <c r="AD39" s="1">
        <f t="shared" si="23"/>
        <v>0</v>
      </c>
      <c r="AF39" s="1">
        <f t="shared" si="24"/>
        <v>0</v>
      </c>
      <c r="AH39" s="1">
        <f t="shared" si="25"/>
        <v>0</v>
      </c>
      <c r="AI39">
        <v>1</v>
      </c>
      <c r="AJ39" s="1">
        <f t="shared" si="26"/>
        <v>0.17600000000000002</v>
      </c>
    </row>
    <row r="40" spans="1:36" ht="16.5">
      <c r="A40" s="16">
        <v>35240001</v>
      </c>
      <c r="B40" s="17" t="s">
        <v>21</v>
      </c>
      <c r="C40" s="17" t="s">
        <v>77</v>
      </c>
      <c r="D40" s="6"/>
      <c r="E40" s="18">
        <f t="shared" si="1"/>
        <v>0</v>
      </c>
      <c r="G40" s="50">
        <v>0.45</v>
      </c>
      <c r="H40" s="50">
        <v>0.21</v>
      </c>
      <c r="I40" s="50">
        <v>0.45</v>
      </c>
      <c r="J40" s="50">
        <v>1.1</v>
      </c>
      <c r="L40" s="1">
        <f t="shared" si="14"/>
        <v>0</v>
      </c>
      <c r="N40" s="1">
        <f t="shared" si="15"/>
        <v>0</v>
      </c>
      <c r="P40" s="1">
        <f t="shared" si="16"/>
        <v>0</v>
      </c>
      <c r="R40" s="1">
        <f t="shared" si="17"/>
        <v>0</v>
      </c>
      <c r="T40" s="1">
        <f t="shared" si="18"/>
        <v>0</v>
      </c>
      <c r="U40" s="32"/>
      <c r="V40" s="1">
        <f t="shared" si="19"/>
        <v>0</v>
      </c>
      <c r="X40" s="1">
        <f t="shared" si="20"/>
        <v>0</v>
      </c>
      <c r="Z40" s="1">
        <f t="shared" si="21"/>
        <v>0</v>
      </c>
      <c r="AB40" s="1">
        <f t="shared" si="22"/>
        <v>0</v>
      </c>
      <c r="AD40" s="1">
        <f t="shared" si="23"/>
        <v>0</v>
      </c>
      <c r="AF40" s="1">
        <f t="shared" si="24"/>
        <v>0</v>
      </c>
      <c r="AH40" s="1">
        <f t="shared" si="25"/>
        <v>0</v>
      </c>
      <c r="AI40">
        <v>1</v>
      </c>
      <c r="AJ40" s="1">
        <f t="shared" si="26"/>
        <v>0.49500000000000005</v>
      </c>
    </row>
    <row r="41" spans="1:36" ht="16.5">
      <c r="A41" s="16">
        <v>34100001</v>
      </c>
      <c r="B41" s="17" t="s">
        <v>134</v>
      </c>
      <c r="C41" s="17" t="s">
        <v>216</v>
      </c>
      <c r="D41" s="6"/>
      <c r="E41" s="18">
        <f t="shared" si="1"/>
        <v>0</v>
      </c>
      <c r="G41" s="50">
        <v>0.14</v>
      </c>
      <c r="H41" s="50">
        <v>0.33</v>
      </c>
      <c r="I41" s="50">
        <v>0.35</v>
      </c>
      <c r="J41" s="50">
        <v>1</v>
      </c>
      <c r="L41" s="1">
        <f aca="true" t="shared" si="27" ref="L41:L51">I41*J41*K41</f>
        <v>0</v>
      </c>
      <c r="N41" s="1">
        <f t="shared" si="15"/>
        <v>0</v>
      </c>
      <c r="P41" s="1">
        <f t="shared" si="16"/>
        <v>0</v>
      </c>
      <c r="R41" s="1">
        <f t="shared" si="17"/>
        <v>0</v>
      </c>
      <c r="T41" s="1">
        <f t="shared" si="18"/>
        <v>0</v>
      </c>
      <c r="U41" s="32"/>
      <c r="V41" s="1">
        <f t="shared" si="19"/>
        <v>0</v>
      </c>
      <c r="X41" s="1">
        <f t="shared" si="20"/>
        <v>0</v>
      </c>
      <c r="Z41" s="1">
        <f t="shared" si="21"/>
        <v>0</v>
      </c>
      <c r="AB41" s="1">
        <f t="shared" si="22"/>
        <v>0</v>
      </c>
      <c r="AD41" s="1">
        <f t="shared" si="23"/>
        <v>0</v>
      </c>
      <c r="AF41" s="1">
        <f t="shared" si="24"/>
        <v>0</v>
      </c>
      <c r="AH41" s="1">
        <f t="shared" si="25"/>
        <v>0</v>
      </c>
      <c r="AJ41" s="1">
        <f t="shared" si="26"/>
        <v>0</v>
      </c>
    </row>
    <row r="42" spans="1:36" ht="16.5">
      <c r="A42" s="16">
        <v>34270001</v>
      </c>
      <c r="B42" s="17" t="s">
        <v>176</v>
      </c>
      <c r="C42" s="17" t="s">
        <v>177</v>
      </c>
      <c r="D42" s="6"/>
      <c r="E42" s="18">
        <f t="shared" si="1"/>
        <v>0</v>
      </c>
      <c r="G42" s="50">
        <v>0.1</v>
      </c>
      <c r="H42" s="50">
        <v>0.11</v>
      </c>
      <c r="I42" s="50">
        <v>0.16</v>
      </c>
      <c r="J42" s="50">
        <v>1.1</v>
      </c>
      <c r="L42" s="1">
        <f t="shared" si="27"/>
        <v>0</v>
      </c>
      <c r="N42" s="1">
        <f t="shared" si="15"/>
        <v>0</v>
      </c>
      <c r="P42" s="1">
        <f t="shared" si="16"/>
        <v>0</v>
      </c>
      <c r="R42" s="1">
        <f t="shared" si="17"/>
        <v>0</v>
      </c>
      <c r="T42" s="1">
        <f t="shared" si="18"/>
        <v>0</v>
      </c>
      <c r="U42" s="32"/>
      <c r="V42" s="1">
        <f t="shared" si="19"/>
        <v>0</v>
      </c>
      <c r="X42" s="1">
        <f t="shared" si="20"/>
        <v>0</v>
      </c>
      <c r="Z42" s="1">
        <f t="shared" si="21"/>
        <v>0</v>
      </c>
      <c r="AB42" s="1">
        <f t="shared" si="22"/>
        <v>0</v>
      </c>
      <c r="AD42" s="1">
        <f t="shared" si="23"/>
        <v>0</v>
      </c>
      <c r="AF42" s="1">
        <f t="shared" si="24"/>
        <v>0</v>
      </c>
      <c r="AH42" s="1">
        <f t="shared" si="25"/>
        <v>0</v>
      </c>
      <c r="AJ42" s="1">
        <f t="shared" si="26"/>
        <v>0</v>
      </c>
    </row>
    <row r="43" spans="1:36" ht="16.5">
      <c r="A43" s="16">
        <v>34390001</v>
      </c>
      <c r="B43" s="17" t="s">
        <v>256</v>
      </c>
      <c r="C43" s="17" t="s">
        <v>277</v>
      </c>
      <c r="D43" s="6"/>
      <c r="E43" s="18">
        <f t="shared" si="1"/>
        <v>0</v>
      </c>
      <c r="G43" s="50">
        <v>0.14</v>
      </c>
      <c r="H43" s="50">
        <v>0.12</v>
      </c>
      <c r="I43" s="50">
        <v>0.14</v>
      </c>
      <c r="J43" s="50">
        <v>1.1</v>
      </c>
      <c r="L43" s="1">
        <f t="shared" si="27"/>
        <v>0</v>
      </c>
      <c r="N43" s="1">
        <f t="shared" si="15"/>
        <v>0</v>
      </c>
      <c r="P43" s="1">
        <f t="shared" si="16"/>
        <v>0</v>
      </c>
      <c r="R43" s="1">
        <f t="shared" si="17"/>
        <v>0</v>
      </c>
      <c r="T43" s="1">
        <f t="shared" si="18"/>
        <v>0</v>
      </c>
      <c r="U43" s="32"/>
      <c r="V43" s="1">
        <f t="shared" si="19"/>
        <v>0</v>
      </c>
      <c r="X43" s="1">
        <f t="shared" si="20"/>
        <v>0</v>
      </c>
      <c r="Z43" s="1">
        <f t="shared" si="21"/>
        <v>0</v>
      </c>
      <c r="AB43" s="1">
        <f t="shared" si="22"/>
        <v>0</v>
      </c>
      <c r="AD43" s="1">
        <f t="shared" si="23"/>
        <v>0</v>
      </c>
      <c r="AF43" s="1">
        <f t="shared" si="24"/>
        <v>0</v>
      </c>
      <c r="AH43" s="1">
        <f t="shared" si="25"/>
        <v>0</v>
      </c>
      <c r="AJ43" s="1">
        <f t="shared" si="26"/>
        <v>0</v>
      </c>
    </row>
    <row r="44" spans="1:36" ht="16.5">
      <c r="A44" s="4">
        <v>34350001</v>
      </c>
      <c r="B44" s="14" t="s">
        <v>105</v>
      </c>
      <c r="C44" s="14" t="s">
        <v>106</v>
      </c>
      <c r="D44" s="6"/>
      <c r="E44" s="7">
        <f aca="true" t="shared" si="28" ref="E44:E58">D44*I44*J44</f>
        <v>0</v>
      </c>
      <c r="G44" s="50">
        <v>0.25</v>
      </c>
      <c r="H44" s="50">
        <v>0.25</v>
      </c>
      <c r="I44" s="50">
        <v>0.25</v>
      </c>
      <c r="J44" s="50">
        <v>1.1</v>
      </c>
      <c r="L44" s="1">
        <f t="shared" si="27"/>
        <v>0</v>
      </c>
      <c r="N44" s="1">
        <f t="shared" si="15"/>
        <v>0</v>
      </c>
      <c r="P44" s="1">
        <f t="shared" si="16"/>
        <v>0</v>
      </c>
      <c r="R44" s="1">
        <f t="shared" si="17"/>
        <v>0</v>
      </c>
      <c r="T44" s="1">
        <f t="shared" si="18"/>
        <v>0</v>
      </c>
      <c r="U44" s="32"/>
      <c r="V44" s="1">
        <f t="shared" si="19"/>
        <v>0</v>
      </c>
      <c r="X44" s="1">
        <f t="shared" si="20"/>
        <v>0</v>
      </c>
      <c r="Z44" s="1">
        <f t="shared" si="21"/>
        <v>0</v>
      </c>
      <c r="AB44" s="1">
        <f t="shared" si="22"/>
        <v>0</v>
      </c>
      <c r="AD44" s="1">
        <f t="shared" si="23"/>
        <v>0</v>
      </c>
      <c r="AF44" s="1">
        <f t="shared" si="24"/>
        <v>0</v>
      </c>
      <c r="AH44" s="1">
        <f t="shared" si="25"/>
        <v>0</v>
      </c>
      <c r="AI44">
        <v>1</v>
      </c>
      <c r="AJ44" s="1">
        <f t="shared" si="26"/>
        <v>0.275</v>
      </c>
    </row>
    <row r="45" spans="1:36" ht="16.5">
      <c r="A45" s="4">
        <v>35320001</v>
      </c>
      <c r="B45" s="14" t="s">
        <v>107</v>
      </c>
      <c r="C45" s="14" t="s">
        <v>217</v>
      </c>
      <c r="D45" s="6"/>
      <c r="E45" s="7">
        <f t="shared" si="28"/>
        <v>0</v>
      </c>
      <c r="G45" s="50">
        <v>0.54</v>
      </c>
      <c r="H45" s="50">
        <v>0.39</v>
      </c>
      <c r="I45" s="50">
        <v>0.59</v>
      </c>
      <c r="J45" s="50">
        <v>1.1</v>
      </c>
      <c r="L45" s="1">
        <f t="shared" si="27"/>
        <v>0</v>
      </c>
      <c r="N45" s="1">
        <f t="shared" si="15"/>
        <v>0</v>
      </c>
      <c r="P45" s="1">
        <f t="shared" si="16"/>
        <v>0</v>
      </c>
      <c r="R45" s="1">
        <f t="shared" si="17"/>
        <v>0</v>
      </c>
      <c r="T45" s="1">
        <f t="shared" si="18"/>
        <v>0</v>
      </c>
      <c r="U45" s="32"/>
      <c r="V45" s="1">
        <f t="shared" si="19"/>
        <v>0</v>
      </c>
      <c r="X45" s="1">
        <f t="shared" si="20"/>
        <v>0</v>
      </c>
      <c r="Z45" s="1">
        <f t="shared" si="21"/>
        <v>0</v>
      </c>
      <c r="AB45" s="1">
        <f t="shared" si="22"/>
        <v>0</v>
      </c>
      <c r="AD45" s="1">
        <f t="shared" si="23"/>
        <v>0</v>
      </c>
      <c r="AF45" s="1">
        <f t="shared" si="24"/>
        <v>0</v>
      </c>
      <c r="AH45" s="1">
        <f t="shared" si="25"/>
        <v>0</v>
      </c>
      <c r="AI45">
        <v>1</v>
      </c>
      <c r="AJ45" s="1">
        <f t="shared" si="26"/>
        <v>0.649</v>
      </c>
    </row>
    <row r="46" spans="1:36" ht="16.5">
      <c r="A46" s="4">
        <v>35330001</v>
      </c>
      <c r="B46" s="14" t="s">
        <v>108</v>
      </c>
      <c r="C46" s="14" t="s">
        <v>218</v>
      </c>
      <c r="D46" s="6"/>
      <c r="E46" s="7">
        <f t="shared" si="28"/>
        <v>0</v>
      </c>
      <c r="G46" s="50">
        <v>0.34</v>
      </c>
      <c r="H46" s="50">
        <v>0.25</v>
      </c>
      <c r="I46" s="50">
        <v>0.41</v>
      </c>
      <c r="J46" s="50">
        <v>1.1</v>
      </c>
      <c r="L46" s="1">
        <f t="shared" si="27"/>
        <v>0</v>
      </c>
      <c r="N46" s="1">
        <f t="shared" si="15"/>
        <v>0</v>
      </c>
      <c r="P46" s="1">
        <f t="shared" si="16"/>
        <v>0</v>
      </c>
      <c r="R46" s="1">
        <f t="shared" si="17"/>
        <v>0</v>
      </c>
      <c r="T46" s="1">
        <f t="shared" si="18"/>
        <v>0</v>
      </c>
      <c r="U46" s="32"/>
      <c r="V46" s="1">
        <f t="shared" si="19"/>
        <v>0</v>
      </c>
      <c r="X46" s="1">
        <f t="shared" si="20"/>
        <v>0</v>
      </c>
      <c r="Z46" s="1">
        <f t="shared" si="21"/>
        <v>0</v>
      </c>
      <c r="AB46" s="1">
        <f t="shared" si="22"/>
        <v>0</v>
      </c>
      <c r="AD46" s="1">
        <f t="shared" si="23"/>
        <v>0</v>
      </c>
      <c r="AF46" s="1">
        <f t="shared" si="24"/>
        <v>0</v>
      </c>
      <c r="AH46" s="1">
        <f t="shared" si="25"/>
        <v>0</v>
      </c>
      <c r="AI46">
        <v>1</v>
      </c>
      <c r="AJ46" s="1">
        <f t="shared" si="26"/>
        <v>0.451</v>
      </c>
    </row>
    <row r="47" spans="1:36" ht="16.5">
      <c r="A47" s="4">
        <v>35420001</v>
      </c>
      <c r="B47" s="14" t="s">
        <v>161</v>
      </c>
      <c r="C47" s="14" t="s">
        <v>162</v>
      </c>
      <c r="D47" s="6"/>
      <c r="E47" s="7">
        <f t="shared" si="28"/>
        <v>0</v>
      </c>
      <c r="G47" s="50">
        <v>0.1</v>
      </c>
      <c r="H47" s="50">
        <v>0.08</v>
      </c>
      <c r="I47" s="50">
        <v>0.14</v>
      </c>
      <c r="J47" s="50">
        <v>1.1</v>
      </c>
      <c r="L47" s="1">
        <f t="shared" si="27"/>
        <v>0</v>
      </c>
      <c r="N47" s="1">
        <f t="shared" si="15"/>
        <v>0</v>
      </c>
      <c r="P47" s="1">
        <f t="shared" si="16"/>
        <v>0</v>
      </c>
      <c r="R47" s="1">
        <f t="shared" si="17"/>
        <v>0</v>
      </c>
      <c r="T47" s="1">
        <f t="shared" si="18"/>
        <v>0</v>
      </c>
      <c r="U47" s="32"/>
      <c r="V47" s="1">
        <f t="shared" si="19"/>
        <v>0</v>
      </c>
      <c r="X47" s="1">
        <f t="shared" si="20"/>
        <v>0</v>
      </c>
      <c r="Z47" s="1">
        <f t="shared" si="21"/>
        <v>0</v>
      </c>
      <c r="AB47" s="1">
        <f t="shared" si="22"/>
        <v>0</v>
      </c>
      <c r="AD47" s="1">
        <f t="shared" si="23"/>
        <v>0</v>
      </c>
      <c r="AF47" s="1">
        <f t="shared" si="24"/>
        <v>0</v>
      </c>
      <c r="AH47" s="1">
        <f t="shared" si="25"/>
        <v>0</v>
      </c>
      <c r="AJ47" s="1"/>
    </row>
    <row r="48" spans="1:36" ht="16.5">
      <c r="A48" s="4">
        <v>35430001</v>
      </c>
      <c r="B48" s="14" t="s">
        <v>163</v>
      </c>
      <c r="C48" s="14" t="s">
        <v>164</v>
      </c>
      <c r="D48" s="6"/>
      <c r="E48" s="7">
        <f t="shared" si="28"/>
        <v>0</v>
      </c>
      <c r="G48" s="50">
        <v>0.1</v>
      </c>
      <c r="H48" s="50">
        <v>0.08</v>
      </c>
      <c r="I48" s="50">
        <v>0.14</v>
      </c>
      <c r="J48" s="50">
        <v>1.1</v>
      </c>
      <c r="L48" s="1">
        <f t="shared" si="27"/>
        <v>0</v>
      </c>
      <c r="N48" s="1">
        <f t="shared" si="15"/>
        <v>0</v>
      </c>
      <c r="P48" s="1">
        <f t="shared" si="16"/>
        <v>0</v>
      </c>
      <c r="R48" s="1">
        <f t="shared" si="17"/>
        <v>0</v>
      </c>
      <c r="T48" s="1">
        <f t="shared" si="18"/>
        <v>0</v>
      </c>
      <c r="U48" s="32"/>
      <c r="V48" s="1">
        <f t="shared" si="19"/>
        <v>0</v>
      </c>
      <c r="X48" s="1">
        <f t="shared" si="20"/>
        <v>0</v>
      </c>
      <c r="Z48" s="1">
        <f t="shared" si="21"/>
        <v>0</v>
      </c>
      <c r="AB48" s="1">
        <f t="shared" si="22"/>
        <v>0</v>
      </c>
      <c r="AD48" s="1">
        <f t="shared" si="23"/>
        <v>0</v>
      </c>
      <c r="AF48" s="1">
        <f t="shared" si="24"/>
        <v>0</v>
      </c>
      <c r="AH48" s="1">
        <f t="shared" si="25"/>
        <v>0</v>
      </c>
      <c r="AJ48" s="1"/>
    </row>
    <row r="49" spans="1:36" ht="16.5">
      <c r="A49" s="4">
        <v>41510001</v>
      </c>
      <c r="B49" s="14" t="s">
        <v>101</v>
      </c>
      <c r="C49" s="14" t="s">
        <v>102</v>
      </c>
      <c r="D49" s="6"/>
      <c r="E49" s="7">
        <f t="shared" si="28"/>
        <v>0</v>
      </c>
      <c r="G49" s="50">
        <v>0.22</v>
      </c>
      <c r="H49" s="50">
        <v>0.12</v>
      </c>
      <c r="I49" s="50">
        <v>0.26</v>
      </c>
      <c r="J49" s="50">
        <v>1.1</v>
      </c>
      <c r="L49" s="1">
        <f t="shared" si="27"/>
        <v>0</v>
      </c>
      <c r="N49" s="1">
        <f t="shared" si="15"/>
        <v>0</v>
      </c>
      <c r="P49" s="1">
        <f t="shared" si="16"/>
        <v>0</v>
      </c>
      <c r="R49" s="1">
        <f t="shared" si="17"/>
        <v>0</v>
      </c>
      <c r="T49" s="1">
        <f t="shared" si="18"/>
        <v>0</v>
      </c>
      <c r="U49" s="32"/>
      <c r="V49" s="1">
        <f t="shared" si="19"/>
        <v>0</v>
      </c>
      <c r="X49" s="1">
        <f t="shared" si="20"/>
        <v>0</v>
      </c>
      <c r="Z49" s="1">
        <f t="shared" si="21"/>
        <v>0</v>
      </c>
      <c r="AB49" s="1">
        <f t="shared" si="22"/>
        <v>0</v>
      </c>
      <c r="AD49" s="1">
        <f t="shared" si="23"/>
        <v>0</v>
      </c>
      <c r="AF49" s="1">
        <f t="shared" si="24"/>
        <v>0</v>
      </c>
      <c r="AH49" s="1">
        <f t="shared" si="25"/>
        <v>0</v>
      </c>
      <c r="AI49">
        <v>1</v>
      </c>
      <c r="AJ49" s="1">
        <f t="shared" si="26"/>
        <v>0.28600000000000003</v>
      </c>
    </row>
    <row r="50" spans="1:36" ht="16.5">
      <c r="A50" s="4">
        <v>41740001</v>
      </c>
      <c r="B50" s="14" t="s">
        <v>103</v>
      </c>
      <c r="C50" s="14" t="s">
        <v>104</v>
      </c>
      <c r="D50" s="6"/>
      <c r="E50" s="7">
        <f t="shared" si="28"/>
        <v>0</v>
      </c>
      <c r="G50" s="50">
        <v>0.15</v>
      </c>
      <c r="H50" s="50">
        <v>0.21</v>
      </c>
      <c r="I50" s="50">
        <v>0.25</v>
      </c>
      <c r="J50" s="50">
        <v>1.1</v>
      </c>
      <c r="L50" s="1">
        <f t="shared" si="27"/>
        <v>0</v>
      </c>
      <c r="N50" s="1">
        <f t="shared" si="15"/>
        <v>0</v>
      </c>
      <c r="P50" s="1">
        <f t="shared" si="16"/>
        <v>0</v>
      </c>
      <c r="R50" s="1">
        <f t="shared" si="17"/>
        <v>0</v>
      </c>
      <c r="T50" s="1">
        <f t="shared" si="18"/>
        <v>0</v>
      </c>
      <c r="U50" s="32"/>
      <c r="V50" s="1">
        <f t="shared" si="19"/>
        <v>0</v>
      </c>
      <c r="X50" s="1">
        <f t="shared" si="20"/>
        <v>0</v>
      </c>
      <c r="Z50" s="1">
        <f t="shared" si="21"/>
        <v>0</v>
      </c>
      <c r="AB50" s="1">
        <f t="shared" si="22"/>
        <v>0</v>
      </c>
      <c r="AD50" s="1">
        <f t="shared" si="23"/>
        <v>0</v>
      </c>
      <c r="AF50" s="1">
        <f t="shared" si="24"/>
        <v>0</v>
      </c>
      <c r="AH50" s="1">
        <f t="shared" si="25"/>
        <v>0</v>
      </c>
      <c r="AI50">
        <v>1</v>
      </c>
      <c r="AJ50" s="1">
        <f t="shared" si="26"/>
        <v>0.275</v>
      </c>
    </row>
    <row r="51" spans="1:36" ht="16.5">
      <c r="A51" s="4">
        <v>49310001</v>
      </c>
      <c r="B51" s="14" t="s">
        <v>178</v>
      </c>
      <c r="C51" s="14" t="s">
        <v>219</v>
      </c>
      <c r="D51" s="6"/>
      <c r="E51" s="7">
        <f t="shared" si="28"/>
        <v>0</v>
      </c>
      <c r="G51" s="50">
        <v>0.1</v>
      </c>
      <c r="H51" s="50">
        <v>0.12</v>
      </c>
      <c r="I51" s="50">
        <v>0.14</v>
      </c>
      <c r="J51" s="50">
        <v>1.1</v>
      </c>
      <c r="L51" s="1">
        <f t="shared" si="27"/>
        <v>0</v>
      </c>
      <c r="N51" s="1">
        <f t="shared" si="15"/>
        <v>0</v>
      </c>
      <c r="P51" s="1">
        <f t="shared" si="16"/>
        <v>0</v>
      </c>
      <c r="R51" s="1">
        <f t="shared" si="17"/>
        <v>0</v>
      </c>
      <c r="T51" s="1">
        <f t="shared" si="18"/>
        <v>0</v>
      </c>
      <c r="U51" s="32"/>
      <c r="V51" s="1">
        <f t="shared" si="19"/>
        <v>0</v>
      </c>
      <c r="X51" s="1">
        <f t="shared" si="20"/>
        <v>0</v>
      </c>
      <c r="Z51" s="1">
        <f t="shared" si="21"/>
        <v>0</v>
      </c>
      <c r="AB51" s="1">
        <f t="shared" si="22"/>
        <v>0</v>
      </c>
      <c r="AD51" s="1">
        <f t="shared" si="23"/>
        <v>0</v>
      </c>
      <c r="AF51" s="1">
        <f t="shared" si="24"/>
        <v>0</v>
      </c>
      <c r="AH51" s="1">
        <f t="shared" si="25"/>
        <v>0</v>
      </c>
      <c r="AJ51" s="1"/>
    </row>
    <row r="52" spans="1:36" ht="16.5">
      <c r="A52" s="4">
        <v>60120001</v>
      </c>
      <c r="B52" s="14" t="s">
        <v>206</v>
      </c>
      <c r="C52" s="14" t="s">
        <v>207</v>
      </c>
      <c r="D52" s="6"/>
      <c r="E52" s="7">
        <f t="shared" si="28"/>
        <v>0</v>
      </c>
      <c r="G52" s="50">
        <v>0.8</v>
      </c>
      <c r="H52" s="50">
        <v>0.66</v>
      </c>
      <c r="I52" s="50">
        <v>0.81</v>
      </c>
      <c r="J52" s="50">
        <v>1.1</v>
      </c>
      <c r="N52" s="1"/>
      <c r="P52" s="1"/>
      <c r="R52" s="1"/>
      <c r="T52" s="1"/>
      <c r="U52" s="32"/>
      <c r="V52" s="1"/>
      <c r="X52" s="1"/>
      <c r="Z52" s="1"/>
      <c r="AB52" s="1"/>
      <c r="AD52" s="1"/>
      <c r="AF52" s="1"/>
      <c r="AH52" s="1"/>
      <c r="AJ52" s="1"/>
    </row>
    <row r="53" spans="1:36" ht="16.5">
      <c r="A53" s="19">
        <v>34050001</v>
      </c>
      <c r="B53" s="20" t="s">
        <v>32</v>
      </c>
      <c r="C53" s="20" t="s">
        <v>80</v>
      </c>
      <c r="D53" s="21"/>
      <c r="E53" s="22">
        <f t="shared" si="28"/>
        <v>0</v>
      </c>
      <c r="G53" s="50">
        <v>0.3</v>
      </c>
      <c r="H53" s="50">
        <v>0.26</v>
      </c>
      <c r="I53" s="50">
        <v>0.3</v>
      </c>
      <c r="J53" s="50">
        <v>1.1</v>
      </c>
      <c r="L53" s="1">
        <f>I53*J53*K53</f>
        <v>0</v>
      </c>
      <c r="N53" s="1">
        <f>I53*J53*M53</f>
        <v>0</v>
      </c>
      <c r="P53" s="1">
        <f>I53*J53*O53</f>
        <v>0</v>
      </c>
      <c r="R53" s="1">
        <f>I53*J53*Q53</f>
        <v>0</v>
      </c>
      <c r="T53" s="1">
        <f>I53*J53*S53</f>
        <v>0</v>
      </c>
      <c r="U53" s="32"/>
      <c r="V53" s="1">
        <f>I53*J53*U53</f>
        <v>0</v>
      </c>
      <c r="X53" s="1">
        <f>I53*J53*W53</f>
        <v>0</v>
      </c>
      <c r="Z53" s="1">
        <f>I53*J53*Y53</f>
        <v>0</v>
      </c>
      <c r="AB53" s="1">
        <f>I53*J53*AA53</f>
        <v>0</v>
      </c>
      <c r="AD53" s="1">
        <f>I53*J53*AC53</f>
        <v>0</v>
      </c>
      <c r="AF53" s="1">
        <f>I53*J53*AE53</f>
        <v>0</v>
      </c>
      <c r="AH53" s="1">
        <f>I53*J53*AG53</f>
        <v>0</v>
      </c>
      <c r="AI53">
        <v>1</v>
      </c>
      <c r="AJ53" s="1">
        <f>I53*J53*AI53</f>
        <v>0.33</v>
      </c>
    </row>
    <row r="54" spans="1:36" ht="16.5">
      <c r="A54" s="19">
        <v>35460001</v>
      </c>
      <c r="B54" s="20" t="s">
        <v>185</v>
      </c>
      <c r="C54" s="20" t="s">
        <v>186</v>
      </c>
      <c r="D54" s="21"/>
      <c r="E54" s="22">
        <f t="shared" si="28"/>
        <v>0</v>
      </c>
      <c r="G54" s="50">
        <v>0.3</v>
      </c>
      <c r="H54" s="50">
        <v>0.26</v>
      </c>
      <c r="I54" s="50">
        <v>0.3</v>
      </c>
      <c r="J54" s="50">
        <v>1.1</v>
      </c>
      <c r="L54" s="1">
        <f>I54*J54*K54</f>
        <v>0</v>
      </c>
      <c r="N54" s="1">
        <f>I54*J54*M54</f>
        <v>0</v>
      </c>
      <c r="P54" s="1">
        <f>I54*J54*O54</f>
        <v>0</v>
      </c>
      <c r="R54" s="1">
        <f>I54*J54*Q54</f>
        <v>0</v>
      </c>
      <c r="T54" s="1">
        <f>I54*J54*S54</f>
        <v>0</v>
      </c>
      <c r="U54" s="32"/>
      <c r="V54" s="1">
        <f>I54*J54*U54</f>
        <v>0</v>
      </c>
      <c r="X54" s="1">
        <f>I54*J54*W54</f>
        <v>0</v>
      </c>
      <c r="Z54" s="1">
        <f>I54*J54*Y54</f>
        <v>0</v>
      </c>
      <c r="AB54" s="1">
        <f>I54*J54*AA54</f>
        <v>0</v>
      </c>
      <c r="AD54" s="1">
        <f>I54*J54*AC54</f>
        <v>0</v>
      </c>
      <c r="AF54" s="1">
        <f>I54*J54*AE54</f>
        <v>0</v>
      </c>
      <c r="AH54" s="1">
        <f>I54*J54*AG54</f>
        <v>0</v>
      </c>
      <c r="AJ54" s="1"/>
    </row>
    <row r="55" spans="1:36" ht="16.5">
      <c r="A55" s="4">
        <v>38150001</v>
      </c>
      <c r="B55" s="5" t="s">
        <v>61</v>
      </c>
      <c r="C55" s="5" t="s">
        <v>92</v>
      </c>
      <c r="D55" s="6"/>
      <c r="E55" s="7">
        <f>D55*I55*J55</f>
        <v>0</v>
      </c>
      <c r="G55" s="50">
        <v>0.04</v>
      </c>
      <c r="H55" s="50">
        <v>0.01</v>
      </c>
      <c r="I55" s="50">
        <v>0.08</v>
      </c>
      <c r="J55" s="50">
        <v>1.1</v>
      </c>
      <c r="L55" s="1">
        <f>I55*J55*K55</f>
        <v>0</v>
      </c>
      <c r="N55" s="1">
        <f>I55*J55*M55</f>
        <v>0</v>
      </c>
      <c r="P55" s="1">
        <f>I55*J55*O55</f>
        <v>0</v>
      </c>
      <c r="R55" s="1">
        <f>I55*J55*Q55</f>
        <v>0</v>
      </c>
      <c r="T55" s="1">
        <f>I55*J55*S55</f>
        <v>0</v>
      </c>
      <c r="U55" s="32"/>
      <c r="V55" s="1">
        <f>I55*J55*U55</f>
        <v>0</v>
      </c>
      <c r="X55" s="1">
        <f>I55*J55*W55</f>
        <v>0</v>
      </c>
      <c r="Z55" s="1">
        <f>I55*J55*Y55</f>
        <v>0</v>
      </c>
      <c r="AB55" s="1">
        <f>I55*J55*AA55</f>
        <v>0</v>
      </c>
      <c r="AD55" s="1">
        <f>I55*J55*AC55</f>
        <v>0</v>
      </c>
      <c r="AF55" s="1">
        <f>I55*J55*AE55</f>
        <v>0</v>
      </c>
      <c r="AH55" s="1">
        <f>I55*J55*AG55</f>
        <v>0</v>
      </c>
      <c r="AI55">
        <v>1</v>
      </c>
      <c r="AJ55" s="1">
        <f>I55*J55*AI55</f>
        <v>0.08800000000000001</v>
      </c>
    </row>
    <row r="56" spans="1:36" ht="16.5">
      <c r="A56" s="4">
        <v>35410001</v>
      </c>
      <c r="B56" s="5" t="s">
        <v>152</v>
      </c>
      <c r="C56" s="5" t="s">
        <v>153</v>
      </c>
      <c r="D56" s="21"/>
      <c r="E56" s="7">
        <f>D56*I56*J56</f>
        <v>0</v>
      </c>
      <c r="G56" s="50">
        <v>0.04</v>
      </c>
      <c r="H56" s="50">
        <v>0.01</v>
      </c>
      <c r="I56" s="50">
        <v>0.08</v>
      </c>
      <c r="J56" s="50">
        <v>1.1</v>
      </c>
      <c r="L56" s="1">
        <f>I56*J56*K56</f>
        <v>0</v>
      </c>
      <c r="N56" s="1">
        <f>I56*J56*M56</f>
        <v>0</v>
      </c>
      <c r="P56" s="1">
        <f>I56*J56*O56</f>
        <v>0</v>
      </c>
      <c r="R56" s="1">
        <f>I56*J56*Q56</f>
        <v>0</v>
      </c>
      <c r="T56" s="1">
        <f>I56*J56*S56</f>
        <v>0</v>
      </c>
      <c r="U56" s="32"/>
      <c r="V56" s="1">
        <f>I56*J56*U56</f>
        <v>0</v>
      </c>
      <c r="X56" s="1">
        <f>I56*J56*W56</f>
        <v>0</v>
      </c>
      <c r="Z56" s="1">
        <f>I56*J56*Y56</f>
        <v>0</v>
      </c>
      <c r="AB56" s="1">
        <f>I56*J56*AA56</f>
        <v>0</v>
      </c>
      <c r="AD56" s="1">
        <f>I56*J56*AC56</f>
        <v>0</v>
      </c>
      <c r="AF56" s="1">
        <f>I56*J56*AE56</f>
        <v>0</v>
      </c>
      <c r="AH56" s="1">
        <f>I56*J56*AG56</f>
        <v>0</v>
      </c>
      <c r="AI56">
        <v>1</v>
      </c>
      <c r="AJ56" s="1">
        <f>I56*J56*AI56</f>
        <v>0.08800000000000001</v>
      </c>
    </row>
    <row r="57" spans="1:36" ht="16.5">
      <c r="A57" s="4">
        <v>34360001</v>
      </c>
      <c r="B57" s="14" t="s">
        <v>227</v>
      </c>
      <c r="C57" s="14" t="s">
        <v>228</v>
      </c>
      <c r="D57" s="6"/>
      <c r="E57" s="7">
        <f t="shared" si="28"/>
        <v>0</v>
      </c>
      <c r="G57" s="50">
        <v>0.2</v>
      </c>
      <c r="H57" s="50">
        <v>0.12</v>
      </c>
      <c r="I57" s="50">
        <v>0.2</v>
      </c>
      <c r="J57" s="50">
        <v>1.1</v>
      </c>
      <c r="N57" s="1"/>
      <c r="P57" s="1"/>
      <c r="R57" s="1"/>
      <c r="T57" s="1"/>
      <c r="U57" s="32"/>
      <c r="V57" s="1"/>
      <c r="X57" s="1"/>
      <c r="Z57" s="1"/>
      <c r="AB57" s="1"/>
      <c r="AD57" s="1"/>
      <c r="AF57" s="1"/>
      <c r="AH57" s="1"/>
      <c r="AJ57" s="1"/>
    </row>
    <row r="58" spans="1:36" ht="16.5">
      <c r="A58" s="4">
        <v>34380001</v>
      </c>
      <c r="B58" s="14" t="s">
        <v>235</v>
      </c>
      <c r="C58" s="14" t="s">
        <v>247</v>
      </c>
      <c r="D58" s="6"/>
      <c r="E58" s="7">
        <f t="shared" si="28"/>
        <v>0</v>
      </c>
      <c r="G58" s="50">
        <v>0.3</v>
      </c>
      <c r="H58" s="50">
        <v>0.13</v>
      </c>
      <c r="I58" s="50">
        <v>0.32</v>
      </c>
      <c r="J58" s="50">
        <v>1.1</v>
      </c>
      <c r="N58" s="1"/>
      <c r="P58" s="1"/>
      <c r="R58" s="1"/>
      <c r="T58" s="1"/>
      <c r="U58" s="32"/>
      <c r="V58" s="1"/>
      <c r="X58" s="1"/>
      <c r="Z58" s="1"/>
      <c r="AB58" s="1"/>
      <c r="AD58" s="1"/>
      <c r="AF58" s="1"/>
      <c r="AH58" s="1"/>
      <c r="AJ58" s="1"/>
    </row>
    <row r="59" spans="1:36" ht="16.5">
      <c r="A59" s="4">
        <v>34420001</v>
      </c>
      <c r="B59" s="14" t="s">
        <v>275</v>
      </c>
      <c r="C59" s="14" t="s">
        <v>276</v>
      </c>
      <c r="D59" s="6"/>
      <c r="E59" s="7">
        <f>D59*I59*J59</f>
        <v>0</v>
      </c>
      <c r="G59" s="50">
        <v>0.2</v>
      </c>
      <c r="H59" s="50">
        <v>0.28</v>
      </c>
      <c r="I59" s="50">
        <v>0.29</v>
      </c>
      <c r="J59" s="50">
        <v>1.1</v>
      </c>
      <c r="N59" s="1"/>
      <c r="P59" s="1"/>
      <c r="R59" s="1"/>
      <c r="T59" s="1"/>
      <c r="U59" s="32"/>
      <c r="V59" s="1"/>
      <c r="X59" s="1"/>
      <c r="Z59" s="1"/>
      <c r="AB59" s="1"/>
      <c r="AD59" s="1"/>
      <c r="AF59" s="1"/>
      <c r="AH59" s="1"/>
      <c r="AJ59" s="1"/>
    </row>
    <row r="60" spans="1:36" ht="16.5">
      <c r="A60" s="59">
        <v>60200347</v>
      </c>
      <c r="B60" s="60" t="s">
        <v>281</v>
      </c>
      <c r="C60" s="60" t="s">
        <v>280</v>
      </c>
      <c r="D60" s="6"/>
      <c r="E60" s="7">
        <f>D60*I60*J60</f>
        <v>0</v>
      </c>
      <c r="G60" s="50">
        <v>0.1</v>
      </c>
      <c r="H60" s="50">
        <v>0.1</v>
      </c>
      <c r="I60" s="50">
        <v>0.2</v>
      </c>
      <c r="J60" s="50">
        <v>1.1</v>
      </c>
      <c r="N60" s="1"/>
      <c r="P60" s="1"/>
      <c r="R60" s="1"/>
      <c r="T60" s="1"/>
      <c r="U60" s="32"/>
      <c r="V60" s="1"/>
      <c r="X60" s="1"/>
      <c r="Z60" s="1"/>
      <c r="AB60" s="1"/>
      <c r="AD60" s="1"/>
      <c r="AF60" s="1"/>
      <c r="AH60" s="1"/>
      <c r="AJ60" s="1"/>
    </row>
    <row r="61" spans="1:36" ht="16.5">
      <c r="A61" s="37"/>
      <c r="B61" s="39" t="s">
        <v>116</v>
      </c>
      <c r="C61" s="39" t="s">
        <v>119</v>
      </c>
      <c r="D61" s="40"/>
      <c r="E61" s="36"/>
      <c r="J61" s="50"/>
      <c r="N61" s="1"/>
      <c r="P61" s="1"/>
      <c r="R61" s="1"/>
      <c r="T61" s="1"/>
      <c r="U61" s="32"/>
      <c r="V61" s="1"/>
      <c r="X61" s="1"/>
      <c r="Z61" s="1"/>
      <c r="AB61" s="1"/>
      <c r="AD61" s="1"/>
      <c r="AF61" s="1"/>
      <c r="AH61" s="1"/>
      <c r="AJ61" s="1"/>
    </row>
    <row r="62" spans="1:36" ht="16.5">
      <c r="A62" s="19">
        <v>60201753</v>
      </c>
      <c r="B62" s="20" t="s">
        <v>22</v>
      </c>
      <c r="C62" s="20" t="s">
        <v>66</v>
      </c>
      <c r="D62" s="21"/>
      <c r="E62" s="22">
        <f t="shared" si="1"/>
        <v>0</v>
      </c>
      <c r="G62" s="50">
        <v>0.28</v>
      </c>
      <c r="H62" s="50">
        <v>0.11</v>
      </c>
      <c r="I62" s="53">
        <v>0.29</v>
      </c>
      <c r="J62" s="50">
        <v>1.1</v>
      </c>
      <c r="L62" s="1">
        <f aca="true" t="shared" si="29" ref="L62:L84">I62*J62*K62</f>
        <v>0</v>
      </c>
      <c r="N62" s="1">
        <f aca="true" t="shared" si="30" ref="N62:N100">I62*J62*M62</f>
        <v>0</v>
      </c>
      <c r="P62" s="1">
        <f aca="true" t="shared" si="31" ref="P62:P100">I62*J62*O62</f>
        <v>0</v>
      </c>
      <c r="R62" s="1">
        <f aca="true" t="shared" si="32" ref="R62:R100">I62*J62*Q62</f>
        <v>0</v>
      </c>
      <c r="T62" s="1">
        <f aca="true" t="shared" si="33" ref="T62:T100">I62*J62*S62</f>
        <v>0</v>
      </c>
      <c r="U62" s="32"/>
      <c r="V62" s="1">
        <f aca="true" t="shared" si="34" ref="V62:V100">I62*J62*U62</f>
        <v>0</v>
      </c>
      <c r="X62" s="1">
        <f aca="true" t="shared" si="35" ref="X62:X100">I62*J62*W62</f>
        <v>0</v>
      </c>
      <c r="Z62" s="1">
        <f aca="true" t="shared" si="36" ref="Z62:Z100">I62*J62*Y62</f>
        <v>0</v>
      </c>
      <c r="AB62" s="1">
        <f aca="true" t="shared" si="37" ref="AB62:AB100">I62*J62*AA62</f>
        <v>0</v>
      </c>
      <c r="AD62" s="1">
        <f aca="true" t="shared" si="38" ref="AD62:AD100">I62*J62*AC62</f>
        <v>0</v>
      </c>
      <c r="AF62" s="1">
        <f aca="true" t="shared" si="39" ref="AF62:AF100">I62*J62*AE62</f>
        <v>0</v>
      </c>
      <c r="AH62" s="1">
        <f aca="true" t="shared" si="40" ref="AH62:AH100">I62*J62*AG62</f>
        <v>0</v>
      </c>
      <c r="AJ62" s="1">
        <f aca="true" t="shared" si="41" ref="AJ62:AJ100">I62*J62*AI62</f>
        <v>0</v>
      </c>
    </row>
    <row r="63" spans="1:36" ht="16.5">
      <c r="A63" s="4">
        <v>60201772</v>
      </c>
      <c r="B63" s="5" t="s">
        <v>23</v>
      </c>
      <c r="C63" s="5" t="s">
        <v>67</v>
      </c>
      <c r="D63" s="6"/>
      <c r="E63" s="7">
        <f t="shared" si="1"/>
        <v>0</v>
      </c>
      <c r="G63" s="50">
        <v>0.33</v>
      </c>
      <c r="H63" s="50">
        <v>0.16</v>
      </c>
      <c r="I63" s="53">
        <v>0.34</v>
      </c>
      <c r="J63" s="50">
        <v>1.1</v>
      </c>
      <c r="L63" s="1">
        <f t="shared" si="29"/>
        <v>0</v>
      </c>
      <c r="N63" s="1">
        <f t="shared" si="30"/>
        <v>0</v>
      </c>
      <c r="P63" s="1">
        <f t="shared" si="31"/>
        <v>0</v>
      </c>
      <c r="R63" s="1">
        <f t="shared" si="32"/>
        <v>0</v>
      </c>
      <c r="T63" s="1">
        <f t="shared" si="33"/>
        <v>0</v>
      </c>
      <c r="U63" s="32"/>
      <c r="V63" s="1">
        <f t="shared" si="34"/>
        <v>0</v>
      </c>
      <c r="X63" s="1">
        <f t="shared" si="35"/>
        <v>0</v>
      </c>
      <c r="Z63" s="1">
        <f t="shared" si="36"/>
        <v>0</v>
      </c>
      <c r="AB63" s="1">
        <f t="shared" si="37"/>
        <v>0</v>
      </c>
      <c r="AD63" s="1">
        <f t="shared" si="38"/>
        <v>0</v>
      </c>
      <c r="AF63" s="1">
        <f t="shared" si="39"/>
        <v>0</v>
      </c>
      <c r="AH63" s="1">
        <f t="shared" si="40"/>
        <v>0</v>
      </c>
      <c r="AJ63" s="1">
        <f t="shared" si="41"/>
        <v>0</v>
      </c>
    </row>
    <row r="64" spans="1:36" ht="16.5">
      <c r="A64" s="4">
        <v>60201750</v>
      </c>
      <c r="B64" s="5" t="s">
        <v>24</v>
      </c>
      <c r="C64" s="5" t="s">
        <v>68</v>
      </c>
      <c r="D64" s="21"/>
      <c r="E64" s="7">
        <f t="shared" si="1"/>
        <v>0</v>
      </c>
      <c r="G64" s="50">
        <v>0.18</v>
      </c>
      <c r="H64" s="50">
        <v>0.07</v>
      </c>
      <c r="I64" s="53">
        <v>0.24</v>
      </c>
      <c r="J64" s="50">
        <v>1.1</v>
      </c>
      <c r="L64" s="1">
        <f t="shared" si="29"/>
        <v>0</v>
      </c>
      <c r="N64" s="1">
        <f t="shared" si="30"/>
        <v>0</v>
      </c>
      <c r="P64" s="1">
        <f t="shared" si="31"/>
        <v>0</v>
      </c>
      <c r="R64" s="1">
        <f t="shared" si="32"/>
        <v>0</v>
      </c>
      <c r="T64" s="1">
        <f t="shared" si="33"/>
        <v>0</v>
      </c>
      <c r="U64" s="32"/>
      <c r="V64" s="1">
        <f t="shared" si="34"/>
        <v>0</v>
      </c>
      <c r="X64" s="1">
        <f t="shared" si="35"/>
        <v>0</v>
      </c>
      <c r="Z64" s="1">
        <f t="shared" si="36"/>
        <v>0</v>
      </c>
      <c r="AB64" s="1">
        <f t="shared" si="37"/>
        <v>0</v>
      </c>
      <c r="AD64" s="1">
        <f t="shared" si="38"/>
        <v>0</v>
      </c>
      <c r="AF64" s="1">
        <f t="shared" si="39"/>
        <v>0</v>
      </c>
      <c r="AH64" s="1">
        <f t="shared" si="40"/>
        <v>0</v>
      </c>
      <c r="AJ64" s="1">
        <f t="shared" si="41"/>
        <v>0</v>
      </c>
    </row>
    <row r="65" spans="1:36" ht="16.5">
      <c r="A65" s="4">
        <v>60201774</v>
      </c>
      <c r="B65" s="5" t="s">
        <v>25</v>
      </c>
      <c r="C65" s="5" t="s">
        <v>71</v>
      </c>
      <c r="D65" s="6"/>
      <c r="E65" s="7">
        <f t="shared" si="1"/>
        <v>0</v>
      </c>
      <c r="G65" s="50">
        <v>0.27</v>
      </c>
      <c r="H65" s="50">
        <v>0.07</v>
      </c>
      <c r="I65" s="53">
        <v>0.28</v>
      </c>
      <c r="J65" s="50">
        <v>1.1</v>
      </c>
      <c r="L65" s="1">
        <f t="shared" si="29"/>
        <v>0</v>
      </c>
      <c r="N65" s="1">
        <f t="shared" si="30"/>
        <v>0</v>
      </c>
      <c r="P65" s="1">
        <f t="shared" si="31"/>
        <v>0</v>
      </c>
      <c r="R65" s="1">
        <f t="shared" si="32"/>
        <v>0</v>
      </c>
      <c r="T65" s="1">
        <f t="shared" si="33"/>
        <v>0</v>
      </c>
      <c r="U65" s="32"/>
      <c r="V65" s="1">
        <f t="shared" si="34"/>
        <v>0</v>
      </c>
      <c r="X65" s="1">
        <f t="shared" si="35"/>
        <v>0</v>
      </c>
      <c r="Z65" s="1">
        <f t="shared" si="36"/>
        <v>0</v>
      </c>
      <c r="AB65" s="1">
        <f t="shared" si="37"/>
        <v>0</v>
      </c>
      <c r="AD65" s="1">
        <f t="shared" si="38"/>
        <v>0</v>
      </c>
      <c r="AF65" s="1">
        <f t="shared" si="39"/>
        <v>0</v>
      </c>
      <c r="AH65" s="1">
        <f t="shared" si="40"/>
        <v>0</v>
      </c>
      <c r="AI65">
        <v>1</v>
      </c>
      <c r="AJ65" s="1">
        <f t="shared" si="41"/>
        <v>0.30800000000000005</v>
      </c>
    </row>
    <row r="66" spans="1:36" ht="16.5">
      <c r="A66" s="4">
        <v>60201752</v>
      </c>
      <c r="B66" s="5" t="s">
        <v>26</v>
      </c>
      <c r="C66" s="5" t="s">
        <v>69</v>
      </c>
      <c r="D66" s="21"/>
      <c r="E66" s="7">
        <f t="shared" si="1"/>
        <v>0</v>
      </c>
      <c r="G66" s="50">
        <v>0.13</v>
      </c>
      <c r="H66" s="50">
        <v>0.05</v>
      </c>
      <c r="I66" s="53">
        <v>0.24</v>
      </c>
      <c r="J66" s="50">
        <v>1.1</v>
      </c>
      <c r="L66" s="1">
        <f t="shared" si="29"/>
        <v>0</v>
      </c>
      <c r="N66" s="1">
        <f t="shared" si="30"/>
        <v>0</v>
      </c>
      <c r="P66" s="1">
        <f t="shared" si="31"/>
        <v>0</v>
      </c>
      <c r="R66" s="1">
        <f t="shared" si="32"/>
        <v>0</v>
      </c>
      <c r="T66" s="1">
        <f t="shared" si="33"/>
        <v>0</v>
      </c>
      <c r="U66" s="32"/>
      <c r="V66" s="1">
        <f t="shared" si="34"/>
        <v>0</v>
      </c>
      <c r="X66" s="1">
        <f t="shared" si="35"/>
        <v>0</v>
      </c>
      <c r="Z66" s="1">
        <f t="shared" si="36"/>
        <v>0</v>
      </c>
      <c r="AB66" s="1">
        <f t="shared" si="37"/>
        <v>0</v>
      </c>
      <c r="AD66" s="1">
        <f t="shared" si="38"/>
        <v>0</v>
      </c>
      <c r="AF66" s="1">
        <f t="shared" si="39"/>
        <v>0</v>
      </c>
      <c r="AH66" s="1">
        <f t="shared" si="40"/>
        <v>0</v>
      </c>
      <c r="AJ66" s="1">
        <f t="shared" si="41"/>
        <v>0</v>
      </c>
    </row>
    <row r="67" spans="1:36" ht="16.5">
      <c r="A67" s="4">
        <v>60201773</v>
      </c>
      <c r="B67" s="5" t="s">
        <v>27</v>
      </c>
      <c r="C67" s="5" t="s">
        <v>70</v>
      </c>
      <c r="D67" s="6"/>
      <c r="E67" s="7">
        <f t="shared" si="1"/>
        <v>0</v>
      </c>
      <c r="G67" s="50">
        <v>0.19</v>
      </c>
      <c r="H67" s="50">
        <v>0.08</v>
      </c>
      <c r="I67" s="53">
        <v>0.24</v>
      </c>
      <c r="J67" s="50">
        <v>1.1</v>
      </c>
      <c r="L67" s="1">
        <f t="shared" si="29"/>
        <v>0</v>
      </c>
      <c r="N67" s="1">
        <f t="shared" si="30"/>
        <v>0</v>
      </c>
      <c r="P67" s="1">
        <f t="shared" si="31"/>
        <v>0</v>
      </c>
      <c r="R67" s="1">
        <f t="shared" si="32"/>
        <v>0</v>
      </c>
      <c r="T67" s="1">
        <f t="shared" si="33"/>
        <v>0</v>
      </c>
      <c r="U67" s="32"/>
      <c r="V67" s="1">
        <f t="shared" si="34"/>
        <v>0</v>
      </c>
      <c r="X67" s="1">
        <f t="shared" si="35"/>
        <v>0</v>
      </c>
      <c r="Z67" s="1">
        <f t="shared" si="36"/>
        <v>0</v>
      </c>
      <c r="AB67" s="1">
        <f t="shared" si="37"/>
        <v>0</v>
      </c>
      <c r="AD67" s="1">
        <f t="shared" si="38"/>
        <v>0</v>
      </c>
      <c r="AF67" s="1">
        <f t="shared" si="39"/>
        <v>0</v>
      </c>
      <c r="AH67" s="1">
        <f t="shared" si="40"/>
        <v>0</v>
      </c>
      <c r="AJ67" s="1">
        <f t="shared" si="41"/>
        <v>0</v>
      </c>
    </row>
    <row r="68" spans="1:36" ht="16.5">
      <c r="A68" s="4">
        <v>60201776</v>
      </c>
      <c r="B68" s="5" t="s">
        <v>284</v>
      </c>
      <c r="C68" s="5" t="s">
        <v>285</v>
      </c>
      <c r="D68" s="6"/>
      <c r="E68" s="7">
        <f t="shared" si="1"/>
        <v>0</v>
      </c>
      <c r="I68" s="53">
        <v>0.21</v>
      </c>
      <c r="J68" s="50">
        <v>1.1</v>
      </c>
      <c r="L68" s="1">
        <f t="shared" si="29"/>
        <v>0</v>
      </c>
      <c r="N68" s="1">
        <f t="shared" si="30"/>
        <v>0</v>
      </c>
      <c r="P68" s="1">
        <f t="shared" si="31"/>
        <v>0</v>
      </c>
      <c r="R68" s="1">
        <f t="shared" si="32"/>
        <v>0</v>
      </c>
      <c r="T68" s="1">
        <f t="shared" si="33"/>
        <v>0</v>
      </c>
      <c r="U68" s="32"/>
      <c r="V68" s="1">
        <f t="shared" si="34"/>
        <v>0</v>
      </c>
      <c r="X68" s="1">
        <f t="shared" si="35"/>
        <v>0</v>
      </c>
      <c r="Z68" s="1">
        <f t="shared" si="36"/>
        <v>0</v>
      </c>
      <c r="AB68" s="1">
        <f t="shared" si="37"/>
        <v>0</v>
      </c>
      <c r="AD68" s="1">
        <f t="shared" si="38"/>
        <v>0</v>
      </c>
      <c r="AF68" s="1">
        <f t="shared" si="39"/>
        <v>0</v>
      </c>
      <c r="AH68" s="1">
        <f t="shared" si="40"/>
        <v>0</v>
      </c>
      <c r="AJ68" s="1">
        <f t="shared" si="41"/>
        <v>0</v>
      </c>
    </row>
    <row r="69" spans="1:36" ht="16.5">
      <c r="A69" s="4">
        <v>60201777</v>
      </c>
      <c r="B69" s="5" t="s">
        <v>286</v>
      </c>
      <c r="C69" s="5" t="s">
        <v>287</v>
      </c>
      <c r="D69" s="6"/>
      <c r="E69" s="7">
        <f t="shared" si="1"/>
        <v>0</v>
      </c>
      <c r="I69" s="53">
        <v>0.23</v>
      </c>
      <c r="J69" s="50">
        <v>1.1</v>
      </c>
      <c r="L69" s="1">
        <f t="shared" si="29"/>
        <v>0</v>
      </c>
      <c r="N69" s="1">
        <f t="shared" si="30"/>
        <v>0</v>
      </c>
      <c r="P69" s="1">
        <f t="shared" si="31"/>
        <v>0</v>
      </c>
      <c r="R69" s="1">
        <f t="shared" si="32"/>
        <v>0</v>
      </c>
      <c r="T69" s="1">
        <f t="shared" si="33"/>
        <v>0</v>
      </c>
      <c r="U69" s="32"/>
      <c r="V69" s="1">
        <f t="shared" si="34"/>
        <v>0</v>
      </c>
      <c r="X69" s="1">
        <f t="shared" si="35"/>
        <v>0</v>
      </c>
      <c r="Z69" s="1">
        <f t="shared" si="36"/>
        <v>0</v>
      </c>
      <c r="AB69" s="1">
        <f t="shared" si="37"/>
        <v>0</v>
      </c>
      <c r="AD69" s="1">
        <f t="shared" si="38"/>
        <v>0</v>
      </c>
      <c r="AF69" s="1">
        <f t="shared" si="39"/>
        <v>0</v>
      </c>
      <c r="AH69" s="1">
        <f t="shared" si="40"/>
        <v>0</v>
      </c>
      <c r="AJ69" s="1">
        <f t="shared" si="41"/>
        <v>0</v>
      </c>
    </row>
    <row r="70" spans="1:36" ht="16.5">
      <c r="A70" s="4">
        <v>60203184</v>
      </c>
      <c r="B70" s="5" t="s">
        <v>288</v>
      </c>
      <c r="C70" s="5" t="s">
        <v>289</v>
      </c>
      <c r="D70" s="6"/>
      <c r="E70" s="7">
        <f t="shared" si="1"/>
        <v>0</v>
      </c>
      <c r="G70" s="50">
        <v>2.15</v>
      </c>
      <c r="H70" s="50">
        <v>1.96</v>
      </c>
      <c r="I70" s="50">
        <v>2.18</v>
      </c>
      <c r="J70" s="50">
        <v>1.1</v>
      </c>
      <c r="L70" s="1">
        <f t="shared" si="29"/>
        <v>0</v>
      </c>
      <c r="N70" s="1">
        <f t="shared" si="30"/>
        <v>0</v>
      </c>
      <c r="P70" s="1">
        <f t="shared" si="31"/>
        <v>0</v>
      </c>
      <c r="R70" s="1">
        <f t="shared" si="32"/>
        <v>0</v>
      </c>
      <c r="T70" s="1">
        <f t="shared" si="33"/>
        <v>0</v>
      </c>
      <c r="U70" s="32"/>
      <c r="V70" s="1">
        <f t="shared" si="34"/>
        <v>0</v>
      </c>
      <c r="X70" s="1">
        <f t="shared" si="35"/>
        <v>0</v>
      </c>
      <c r="Z70" s="1">
        <f t="shared" si="36"/>
        <v>0</v>
      </c>
      <c r="AB70" s="1">
        <f t="shared" si="37"/>
        <v>0</v>
      </c>
      <c r="AD70" s="1">
        <f t="shared" si="38"/>
        <v>0</v>
      </c>
      <c r="AF70" s="1">
        <f t="shared" si="39"/>
        <v>0</v>
      </c>
      <c r="AH70" s="1">
        <f t="shared" si="40"/>
        <v>0</v>
      </c>
      <c r="AJ70" s="1">
        <f t="shared" si="41"/>
        <v>0</v>
      </c>
    </row>
    <row r="71" spans="1:36" ht="16.5" hidden="1">
      <c r="A71" s="4">
        <v>3604</v>
      </c>
      <c r="B71" s="5" t="s">
        <v>28</v>
      </c>
      <c r="C71" s="5" t="s">
        <v>225</v>
      </c>
      <c r="D71" s="21"/>
      <c r="E71" s="7">
        <f t="shared" si="1"/>
        <v>0</v>
      </c>
      <c r="G71" s="50">
        <v>0.64</v>
      </c>
      <c r="H71" s="50">
        <v>0.2</v>
      </c>
      <c r="I71" s="50">
        <v>0.64</v>
      </c>
      <c r="J71" s="50">
        <v>1.1</v>
      </c>
      <c r="L71" s="1">
        <f t="shared" si="29"/>
        <v>0</v>
      </c>
      <c r="N71" s="1">
        <f t="shared" si="30"/>
        <v>0</v>
      </c>
      <c r="P71" s="1">
        <f t="shared" si="31"/>
        <v>0</v>
      </c>
      <c r="R71" s="1">
        <f t="shared" si="32"/>
        <v>0</v>
      </c>
      <c r="T71" s="1">
        <f t="shared" si="33"/>
        <v>0</v>
      </c>
      <c r="U71" s="32"/>
      <c r="V71" s="1">
        <f t="shared" si="34"/>
        <v>0</v>
      </c>
      <c r="X71" s="1">
        <f t="shared" si="35"/>
        <v>0</v>
      </c>
      <c r="Z71" s="1">
        <f t="shared" si="36"/>
        <v>0</v>
      </c>
      <c r="AB71" s="1">
        <f t="shared" si="37"/>
        <v>0</v>
      </c>
      <c r="AD71" s="1">
        <f t="shared" si="38"/>
        <v>0</v>
      </c>
      <c r="AF71" s="1">
        <f t="shared" si="39"/>
        <v>0</v>
      </c>
      <c r="AH71" s="1">
        <f t="shared" si="40"/>
        <v>0</v>
      </c>
      <c r="AJ71" s="1">
        <f t="shared" si="41"/>
        <v>0</v>
      </c>
    </row>
    <row r="72" spans="1:36" ht="16.5" hidden="1">
      <c r="A72" s="4">
        <v>3606</v>
      </c>
      <c r="B72" s="5" t="s">
        <v>29</v>
      </c>
      <c r="C72" s="5" t="s">
        <v>64</v>
      </c>
      <c r="D72" s="6"/>
      <c r="E72" s="7">
        <f t="shared" si="1"/>
        <v>0</v>
      </c>
      <c r="G72" s="50">
        <v>0.62</v>
      </c>
      <c r="H72" s="50">
        <v>0.2</v>
      </c>
      <c r="I72" s="50">
        <v>0.62</v>
      </c>
      <c r="J72" s="50">
        <v>1.1</v>
      </c>
      <c r="L72" s="1">
        <f t="shared" si="29"/>
        <v>0</v>
      </c>
      <c r="N72" s="1">
        <f t="shared" si="30"/>
        <v>0</v>
      </c>
      <c r="P72" s="1">
        <f t="shared" si="31"/>
        <v>0</v>
      </c>
      <c r="R72" s="1">
        <f t="shared" si="32"/>
        <v>0</v>
      </c>
      <c r="T72" s="1">
        <f t="shared" si="33"/>
        <v>0</v>
      </c>
      <c r="U72" s="32"/>
      <c r="V72" s="1">
        <f t="shared" si="34"/>
        <v>0</v>
      </c>
      <c r="X72" s="1">
        <f t="shared" si="35"/>
        <v>0</v>
      </c>
      <c r="Z72" s="1">
        <f t="shared" si="36"/>
        <v>0</v>
      </c>
      <c r="AB72" s="1">
        <f t="shared" si="37"/>
        <v>0</v>
      </c>
      <c r="AD72" s="1">
        <f t="shared" si="38"/>
        <v>0</v>
      </c>
      <c r="AF72" s="1">
        <f t="shared" si="39"/>
        <v>0</v>
      </c>
      <c r="AH72" s="1">
        <f t="shared" si="40"/>
        <v>0</v>
      </c>
      <c r="AJ72" s="1">
        <f t="shared" si="41"/>
        <v>0</v>
      </c>
    </row>
    <row r="73" spans="1:36" ht="16.5">
      <c r="A73" s="4">
        <v>49050001</v>
      </c>
      <c r="B73" s="5" t="s">
        <v>97</v>
      </c>
      <c r="C73" s="5" t="s">
        <v>98</v>
      </c>
      <c r="D73" s="21"/>
      <c r="E73" s="7">
        <f>D73*I73*J73</f>
        <v>0</v>
      </c>
      <c r="G73" s="50">
        <v>0.23</v>
      </c>
      <c r="H73" s="50">
        <v>0.1</v>
      </c>
      <c r="I73" s="50">
        <v>0.3</v>
      </c>
      <c r="J73" s="50">
        <v>1.1</v>
      </c>
      <c r="L73" s="1">
        <f t="shared" si="29"/>
        <v>0</v>
      </c>
      <c r="N73" s="1">
        <f t="shared" si="30"/>
        <v>0</v>
      </c>
      <c r="P73" s="1">
        <f t="shared" si="31"/>
        <v>0</v>
      </c>
      <c r="R73" s="1">
        <f t="shared" si="32"/>
        <v>0</v>
      </c>
      <c r="T73" s="1">
        <f t="shared" si="33"/>
        <v>0</v>
      </c>
      <c r="U73" s="32"/>
      <c r="V73" s="1">
        <f t="shared" si="34"/>
        <v>0</v>
      </c>
      <c r="X73" s="1">
        <f t="shared" si="35"/>
        <v>0</v>
      </c>
      <c r="Z73" s="1">
        <f t="shared" si="36"/>
        <v>0</v>
      </c>
      <c r="AB73" s="1">
        <f t="shared" si="37"/>
        <v>0</v>
      </c>
      <c r="AD73" s="1">
        <f t="shared" si="38"/>
        <v>0</v>
      </c>
      <c r="AF73" s="1">
        <f t="shared" si="39"/>
        <v>0</v>
      </c>
      <c r="AH73" s="1">
        <f t="shared" si="40"/>
        <v>0</v>
      </c>
      <c r="AI73">
        <v>1</v>
      </c>
      <c r="AJ73" s="1">
        <f t="shared" si="41"/>
        <v>0.33</v>
      </c>
    </row>
    <row r="74" spans="1:36" ht="16.5">
      <c r="A74" s="4">
        <v>36220001</v>
      </c>
      <c r="B74" s="14" t="s">
        <v>93</v>
      </c>
      <c r="C74" s="14" t="s">
        <v>94</v>
      </c>
      <c r="D74" s="6"/>
      <c r="E74" s="7">
        <f>D74*I74*J74</f>
        <v>0</v>
      </c>
      <c r="G74" s="50">
        <v>0.59</v>
      </c>
      <c r="H74" s="50">
        <v>0.36</v>
      </c>
      <c r="I74" s="50">
        <v>0.62</v>
      </c>
      <c r="J74" s="50">
        <v>1.1</v>
      </c>
      <c r="L74" s="1">
        <f t="shared" si="29"/>
        <v>0</v>
      </c>
      <c r="N74" s="1">
        <f t="shared" si="30"/>
        <v>0</v>
      </c>
      <c r="P74" s="1">
        <f t="shared" si="31"/>
        <v>0</v>
      </c>
      <c r="R74" s="1">
        <f t="shared" si="32"/>
        <v>0</v>
      </c>
      <c r="T74" s="1">
        <f t="shared" si="33"/>
        <v>0</v>
      </c>
      <c r="U74" s="32"/>
      <c r="V74" s="1">
        <f t="shared" si="34"/>
        <v>0</v>
      </c>
      <c r="X74" s="1">
        <f t="shared" si="35"/>
        <v>0</v>
      </c>
      <c r="Z74" s="1">
        <f t="shared" si="36"/>
        <v>0</v>
      </c>
      <c r="AB74" s="1">
        <f t="shared" si="37"/>
        <v>0</v>
      </c>
      <c r="AD74" s="1">
        <f t="shared" si="38"/>
        <v>0</v>
      </c>
      <c r="AF74" s="1">
        <f t="shared" si="39"/>
        <v>0</v>
      </c>
      <c r="AH74" s="1">
        <f t="shared" si="40"/>
        <v>0</v>
      </c>
      <c r="AI74">
        <v>1</v>
      </c>
      <c r="AJ74" s="1">
        <f t="shared" si="41"/>
        <v>0.682</v>
      </c>
    </row>
    <row r="75" spans="1:36" ht="16.5">
      <c r="A75" s="4">
        <v>36230001</v>
      </c>
      <c r="B75" s="14" t="s">
        <v>95</v>
      </c>
      <c r="C75" s="14" t="s">
        <v>96</v>
      </c>
      <c r="D75" s="21"/>
      <c r="E75" s="7">
        <f>D75*I75*J75</f>
        <v>0</v>
      </c>
      <c r="G75" s="50">
        <v>0.6</v>
      </c>
      <c r="H75" s="50">
        <v>0.43</v>
      </c>
      <c r="I75" s="50">
        <v>0.66</v>
      </c>
      <c r="J75" s="50">
        <v>1.1</v>
      </c>
      <c r="L75" s="1">
        <f t="shared" si="29"/>
        <v>0</v>
      </c>
      <c r="N75" s="1">
        <f t="shared" si="30"/>
        <v>0</v>
      </c>
      <c r="P75" s="1">
        <f t="shared" si="31"/>
        <v>0</v>
      </c>
      <c r="R75" s="1">
        <f t="shared" si="32"/>
        <v>0</v>
      </c>
      <c r="T75" s="1">
        <f t="shared" si="33"/>
        <v>0</v>
      </c>
      <c r="U75" s="32"/>
      <c r="V75" s="1">
        <f t="shared" si="34"/>
        <v>0</v>
      </c>
      <c r="X75" s="1">
        <f t="shared" si="35"/>
        <v>0</v>
      </c>
      <c r="Z75" s="1">
        <f t="shared" si="36"/>
        <v>0</v>
      </c>
      <c r="AB75" s="1">
        <f t="shared" si="37"/>
        <v>0</v>
      </c>
      <c r="AD75" s="1">
        <f t="shared" si="38"/>
        <v>0</v>
      </c>
      <c r="AF75" s="1">
        <f t="shared" si="39"/>
        <v>0</v>
      </c>
      <c r="AH75" s="1">
        <f t="shared" si="40"/>
        <v>0</v>
      </c>
      <c r="AI75">
        <v>1</v>
      </c>
      <c r="AJ75" s="1">
        <f t="shared" si="41"/>
        <v>0.7260000000000001</v>
      </c>
    </row>
    <row r="76" spans="1:36" ht="16.5">
      <c r="A76" s="4">
        <v>36270001</v>
      </c>
      <c r="B76" s="14" t="s">
        <v>99</v>
      </c>
      <c r="C76" s="14" t="s">
        <v>100</v>
      </c>
      <c r="D76" s="6"/>
      <c r="E76" s="7">
        <f>D76*I76*J76</f>
        <v>0</v>
      </c>
      <c r="G76" s="50">
        <v>0.31</v>
      </c>
      <c r="I76" s="50">
        <v>0.38</v>
      </c>
      <c r="J76" s="50">
        <v>1.1</v>
      </c>
      <c r="L76" s="1">
        <f t="shared" si="29"/>
        <v>0</v>
      </c>
      <c r="N76" s="1">
        <f t="shared" si="30"/>
        <v>0</v>
      </c>
      <c r="P76" s="1">
        <f t="shared" si="31"/>
        <v>0</v>
      </c>
      <c r="R76" s="1">
        <f t="shared" si="32"/>
        <v>0</v>
      </c>
      <c r="T76" s="1">
        <f t="shared" si="33"/>
        <v>0</v>
      </c>
      <c r="U76" s="32"/>
      <c r="V76" s="1">
        <f t="shared" si="34"/>
        <v>0</v>
      </c>
      <c r="X76" s="1">
        <f t="shared" si="35"/>
        <v>0</v>
      </c>
      <c r="Z76" s="1">
        <f t="shared" si="36"/>
        <v>0</v>
      </c>
      <c r="AB76" s="1">
        <f t="shared" si="37"/>
        <v>0</v>
      </c>
      <c r="AD76" s="1">
        <f t="shared" si="38"/>
        <v>0</v>
      </c>
      <c r="AF76" s="1">
        <f t="shared" si="39"/>
        <v>0</v>
      </c>
      <c r="AH76" s="1">
        <f t="shared" si="40"/>
        <v>0</v>
      </c>
      <c r="AI76">
        <v>1</v>
      </c>
      <c r="AJ76" s="1">
        <f t="shared" si="41"/>
        <v>0.41800000000000004</v>
      </c>
    </row>
    <row r="77" spans="1:36" ht="16.5">
      <c r="A77" s="4">
        <v>36390001</v>
      </c>
      <c r="B77" s="14" t="s">
        <v>224</v>
      </c>
      <c r="C77" s="14" t="s">
        <v>226</v>
      </c>
      <c r="D77" s="21"/>
      <c r="E77" s="7">
        <f>D77*I77*J77</f>
        <v>0</v>
      </c>
      <c r="G77" s="50">
        <v>0.4</v>
      </c>
      <c r="H77" s="50">
        <v>0.36</v>
      </c>
      <c r="I77" s="50">
        <v>0.45</v>
      </c>
      <c r="J77" s="50">
        <v>1.1</v>
      </c>
      <c r="L77" s="1">
        <f t="shared" si="29"/>
        <v>0</v>
      </c>
      <c r="N77" s="1">
        <f t="shared" si="30"/>
        <v>0</v>
      </c>
      <c r="P77" s="1">
        <f t="shared" si="31"/>
        <v>0</v>
      </c>
      <c r="R77" s="1">
        <f t="shared" si="32"/>
        <v>0</v>
      </c>
      <c r="T77" s="1">
        <f t="shared" si="33"/>
        <v>0</v>
      </c>
      <c r="U77" s="32"/>
      <c r="V77" s="1">
        <f t="shared" si="34"/>
        <v>0</v>
      </c>
      <c r="X77" s="1">
        <f t="shared" si="35"/>
        <v>0</v>
      </c>
      <c r="Z77" s="1">
        <f t="shared" si="36"/>
        <v>0</v>
      </c>
      <c r="AB77" s="1">
        <f t="shared" si="37"/>
        <v>0</v>
      </c>
      <c r="AD77" s="1">
        <f t="shared" si="38"/>
        <v>0</v>
      </c>
      <c r="AF77" s="1">
        <f t="shared" si="39"/>
        <v>0</v>
      </c>
      <c r="AH77" s="1">
        <f t="shared" si="40"/>
        <v>0</v>
      </c>
      <c r="AJ77" s="1"/>
    </row>
    <row r="78" spans="1:36" ht="16.5">
      <c r="A78" s="4">
        <v>60201185</v>
      </c>
      <c r="B78" s="14" t="s">
        <v>294</v>
      </c>
      <c r="C78" s="14" t="s">
        <v>295</v>
      </c>
      <c r="D78" s="21"/>
      <c r="E78" s="7">
        <f>D78*I78*J78</f>
        <v>0</v>
      </c>
      <c r="G78" s="50">
        <v>2.5</v>
      </c>
      <c r="I78" s="50">
        <v>2.9</v>
      </c>
      <c r="J78" s="50">
        <v>1</v>
      </c>
      <c r="L78" s="1">
        <f t="shared" si="29"/>
        <v>0</v>
      </c>
      <c r="N78" s="1">
        <f t="shared" si="30"/>
        <v>0</v>
      </c>
      <c r="P78" s="1">
        <f t="shared" si="31"/>
        <v>0</v>
      </c>
      <c r="R78" s="1">
        <f t="shared" si="32"/>
        <v>0</v>
      </c>
      <c r="T78" s="1">
        <f t="shared" si="33"/>
        <v>0</v>
      </c>
      <c r="U78" s="32"/>
      <c r="V78" s="1">
        <f t="shared" si="34"/>
        <v>0</v>
      </c>
      <c r="X78" s="1">
        <f t="shared" si="35"/>
        <v>0</v>
      </c>
      <c r="Z78" s="1">
        <f t="shared" si="36"/>
        <v>0</v>
      </c>
      <c r="AB78" s="1">
        <f t="shared" si="37"/>
        <v>0</v>
      </c>
      <c r="AD78" s="1">
        <f t="shared" si="38"/>
        <v>0</v>
      </c>
      <c r="AF78" s="1">
        <f t="shared" si="39"/>
        <v>0</v>
      </c>
      <c r="AH78" s="1">
        <f t="shared" si="40"/>
        <v>0</v>
      </c>
      <c r="AJ78" s="1"/>
    </row>
    <row r="79" spans="1:36" ht="16.5">
      <c r="A79" s="4">
        <v>60201225</v>
      </c>
      <c r="B79" s="14" t="s">
        <v>296</v>
      </c>
      <c r="C79" s="14" t="s">
        <v>297</v>
      </c>
      <c r="D79" s="21"/>
      <c r="E79" s="7">
        <f>D79*I79*J79</f>
        <v>0</v>
      </c>
      <c r="G79" s="50">
        <v>2.5</v>
      </c>
      <c r="I79" s="50">
        <v>2.9</v>
      </c>
      <c r="J79" s="50">
        <v>1</v>
      </c>
      <c r="L79" s="1">
        <f t="shared" si="29"/>
        <v>0</v>
      </c>
      <c r="N79" s="1">
        <f t="shared" si="30"/>
        <v>0</v>
      </c>
      <c r="P79" s="1">
        <f t="shared" si="31"/>
        <v>0</v>
      </c>
      <c r="R79" s="1">
        <f t="shared" si="32"/>
        <v>0</v>
      </c>
      <c r="T79" s="1">
        <f t="shared" si="33"/>
        <v>0</v>
      </c>
      <c r="U79" s="32"/>
      <c r="V79" s="1">
        <f t="shared" si="34"/>
        <v>0</v>
      </c>
      <c r="X79" s="1">
        <f t="shared" si="35"/>
        <v>0</v>
      </c>
      <c r="Z79" s="1">
        <f t="shared" si="36"/>
        <v>0</v>
      </c>
      <c r="AB79" s="1">
        <f t="shared" si="37"/>
        <v>0</v>
      </c>
      <c r="AD79" s="1">
        <f t="shared" si="38"/>
        <v>0</v>
      </c>
      <c r="AF79" s="1">
        <f t="shared" si="39"/>
        <v>0</v>
      </c>
      <c r="AH79" s="1">
        <f t="shared" si="40"/>
        <v>0</v>
      </c>
      <c r="AJ79" s="1"/>
    </row>
    <row r="80" spans="1:36" ht="16.5">
      <c r="A80" s="4">
        <v>36130001</v>
      </c>
      <c r="B80" s="5" t="s">
        <v>30</v>
      </c>
      <c r="C80" s="5" t="s">
        <v>63</v>
      </c>
      <c r="D80" s="6"/>
      <c r="E80" s="7">
        <f t="shared" si="1"/>
        <v>0</v>
      </c>
      <c r="G80" s="50">
        <v>0.29</v>
      </c>
      <c r="H80" s="50">
        <v>0.06</v>
      </c>
      <c r="I80" s="50">
        <v>0.35</v>
      </c>
      <c r="J80" s="50">
        <v>1.1</v>
      </c>
      <c r="L80" s="1">
        <f t="shared" si="29"/>
        <v>0</v>
      </c>
      <c r="N80" s="1">
        <f t="shared" si="30"/>
        <v>0</v>
      </c>
      <c r="P80" s="1">
        <f t="shared" si="31"/>
        <v>0</v>
      </c>
      <c r="R80" s="1">
        <f t="shared" si="32"/>
        <v>0</v>
      </c>
      <c r="T80" s="1">
        <f t="shared" si="33"/>
        <v>0</v>
      </c>
      <c r="U80" s="32"/>
      <c r="V80" s="1">
        <f t="shared" si="34"/>
        <v>0</v>
      </c>
      <c r="X80" s="1">
        <f t="shared" si="35"/>
        <v>0</v>
      </c>
      <c r="Z80" s="1">
        <f t="shared" si="36"/>
        <v>0</v>
      </c>
      <c r="AB80" s="1">
        <f t="shared" si="37"/>
        <v>0</v>
      </c>
      <c r="AD80" s="1">
        <f t="shared" si="38"/>
        <v>0</v>
      </c>
      <c r="AF80" s="1">
        <f t="shared" si="39"/>
        <v>0</v>
      </c>
      <c r="AH80" s="1">
        <f t="shared" si="40"/>
        <v>0</v>
      </c>
      <c r="AI80">
        <v>1</v>
      </c>
      <c r="AJ80" s="1">
        <f t="shared" si="41"/>
        <v>0.385</v>
      </c>
    </row>
    <row r="81" spans="1:36" ht="16.5">
      <c r="A81" s="4">
        <v>36140001</v>
      </c>
      <c r="B81" s="5" t="s">
        <v>31</v>
      </c>
      <c r="C81" s="5" t="s">
        <v>62</v>
      </c>
      <c r="D81" s="21"/>
      <c r="E81" s="7">
        <f t="shared" si="1"/>
        <v>0</v>
      </c>
      <c r="G81" s="50">
        <v>0.29</v>
      </c>
      <c r="H81" s="50">
        <v>0.06</v>
      </c>
      <c r="I81" s="50">
        <v>0.35</v>
      </c>
      <c r="J81" s="50">
        <v>1.1</v>
      </c>
      <c r="L81" s="1">
        <f t="shared" si="29"/>
        <v>0</v>
      </c>
      <c r="N81" s="1">
        <f t="shared" si="30"/>
        <v>0</v>
      </c>
      <c r="P81" s="1">
        <f t="shared" si="31"/>
        <v>0</v>
      </c>
      <c r="R81" s="1">
        <f t="shared" si="32"/>
        <v>0</v>
      </c>
      <c r="T81" s="1">
        <f t="shared" si="33"/>
        <v>0</v>
      </c>
      <c r="U81" s="32"/>
      <c r="V81" s="1">
        <f t="shared" si="34"/>
        <v>0</v>
      </c>
      <c r="X81" s="1">
        <f t="shared" si="35"/>
        <v>0</v>
      </c>
      <c r="Z81" s="1">
        <f t="shared" si="36"/>
        <v>0</v>
      </c>
      <c r="AB81" s="1">
        <f t="shared" si="37"/>
        <v>0</v>
      </c>
      <c r="AD81" s="1">
        <f t="shared" si="38"/>
        <v>0</v>
      </c>
      <c r="AF81" s="1">
        <f t="shared" si="39"/>
        <v>0</v>
      </c>
      <c r="AH81" s="1">
        <f t="shared" si="40"/>
        <v>0</v>
      </c>
      <c r="AI81">
        <v>1</v>
      </c>
      <c r="AJ81" s="1">
        <f t="shared" si="41"/>
        <v>0.385</v>
      </c>
    </row>
    <row r="82" spans="1:36" ht="16.5">
      <c r="A82" s="4">
        <v>37450001</v>
      </c>
      <c r="B82" s="5" t="s">
        <v>290</v>
      </c>
      <c r="C82" s="5" t="s">
        <v>291</v>
      </c>
      <c r="D82" s="6"/>
      <c r="E82" s="7">
        <f>D82*I82*J82</f>
        <v>0</v>
      </c>
      <c r="G82" s="50">
        <v>0.29</v>
      </c>
      <c r="H82" s="50">
        <v>0.06</v>
      </c>
      <c r="I82" s="50">
        <v>0.35</v>
      </c>
      <c r="J82" s="50">
        <v>1.1</v>
      </c>
      <c r="L82" s="1">
        <f>I82*J82*K82</f>
        <v>0</v>
      </c>
      <c r="N82" s="1">
        <f>I82*J82*M82</f>
        <v>0</v>
      </c>
      <c r="P82" s="1">
        <f>I82*J82*O82</f>
        <v>0</v>
      </c>
      <c r="R82" s="1">
        <f>I82*J82*Q82</f>
        <v>0</v>
      </c>
      <c r="T82" s="1">
        <f>I82*J82*S82</f>
        <v>0</v>
      </c>
      <c r="U82" s="32"/>
      <c r="V82" s="1">
        <f>I82*J82*U82</f>
        <v>0</v>
      </c>
      <c r="X82" s="1">
        <f>I82*J82*W82</f>
        <v>0</v>
      </c>
      <c r="Z82" s="1">
        <f>I82*J82*Y82</f>
        <v>0</v>
      </c>
      <c r="AB82" s="1">
        <f>I82*J82*AA82</f>
        <v>0</v>
      </c>
      <c r="AD82" s="1">
        <f>I82*J82*AC82</f>
        <v>0</v>
      </c>
      <c r="AF82" s="1">
        <f>I82*J82*AE82</f>
        <v>0</v>
      </c>
      <c r="AH82" s="1">
        <f>I82*J82*AG82</f>
        <v>0</v>
      </c>
      <c r="AI82">
        <v>1</v>
      </c>
      <c r="AJ82" s="1">
        <f>I82*J82*AI82</f>
        <v>0.385</v>
      </c>
    </row>
    <row r="83" spans="1:36" ht="16.5">
      <c r="A83" s="61">
        <v>37520001</v>
      </c>
      <c r="B83" s="47" t="s">
        <v>166</v>
      </c>
      <c r="C83" s="47" t="s">
        <v>167</v>
      </c>
      <c r="D83" s="6"/>
      <c r="E83" s="7">
        <f t="shared" si="1"/>
        <v>0</v>
      </c>
      <c r="G83" s="53">
        <v>0.3</v>
      </c>
      <c r="H83" s="50">
        <v>0.27</v>
      </c>
      <c r="I83" s="53">
        <v>0.32</v>
      </c>
      <c r="J83" s="50">
        <v>1.1</v>
      </c>
      <c r="L83" s="1">
        <f t="shared" si="29"/>
        <v>0</v>
      </c>
      <c r="N83" s="1">
        <f t="shared" si="30"/>
        <v>0</v>
      </c>
      <c r="P83" s="1">
        <f t="shared" si="31"/>
        <v>0</v>
      </c>
      <c r="R83" s="1">
        <f t="shared" si="32"/>
        <v>0</v>
      </c>
      <c r="T83" s="1">
        <f t="shared" si="33"/>
        <v>0</v>
      </c>
      <c r="U83" s="32"/>
      <c r="V83" s="1">
        <f t="shared" si="34"/>
        <v>0</v>
      </c>
      <c r="X83" s="1">
        <f t="shared" si="35"/>
        <v>0</v>
      </c>
      <c r="Z83" s="1">
        <f t="shared" si="36"/>
        <v>0</v>
      </c>
      <c r="AB83" s="1">
        <f t="shared" si="37"/>
        <v>0</v>
      </c>
      <c r="AD83" s="1">
        <f t="shared" si="38"/>
        <v>0</v>
      </c>
      <c r="AF83" s="1">
        <f t="shared" si="39"/>
        <v>0</v>
      </c>
      <c r="AH83" s="1">
        <f t="shared" si="40"/>
        <v>0</v>
      </c>
      <c r="AJ83" s="1">
        <f t="shared" si="41"/>
        <v>0</v>
      </c>
    </row>
    <row r="84" spans="1:36" ht="16.5">
      <c r="A84" s="16">
        <v>3619</v>
      </c>
      <c r="B84" s="17" t="s">
        <v>127</v>
      </c>
      <c r="C84" s="17" t="s">
        <v>128</v>
      </c>
      <c r="D84" s="21"/>
      <c r="E84" s="18">
        <f t="shared" si="1"/>
        <v>0</v>
      </c>
      <c r="G84" s="50">
        <v>0.04</v>
      </c>
      <c r="H84" s="50">
        <v>0.01</v>
      </c>
      <c r="I84" s="50">
        <v>0.08</v>
      </c>
      <c r="J84" s="50">
        <v>1.1</v>
      </c>
      <c r="L84" s="1">
        <f t="shared" si="29"/>
        <v>0</v>
      </c>
      <c r="N84" s="1">
        <f t="shared" si="30"/>
        <v>0</v>
      </c>
      <c r="P84" s="1">
        <f t="shared" si="31"/>
        <v>0</v>
      </c>
      <c r="R84" s="1">
        <f t="shared" si="32"/>
        <v>0</v>
      </c>
      <c r="T84" s="1">
        <f t="shared" si="33"/>
        <v>0</v>
      </c>
      <c r="U84" s="32"/>
      <c r="V84" s="1">
        <f t="shared" si="34"/>
        <v>0</v>
      </c>
      <c r="X84" s="1">
        <f t="shared" si="35"/>
        <v>0</v>
      </c>
      <c r="Z84" s="1">
        <f t="shared" si="36"/>
        <v>0</v>
      </c>
      <c r="AB84" s="1">
        <f t="shared" si="37"/>
        <v>0</v>
      </c>
      <c r="AD84" s="1">
        <f t="shared" si="38"/>
        <v>0</v>
      </c>
      <c r="AF84" s="1">
        <f t="shared" si="39"/>
        <v>0</v>
      </c>
      <c r="AH84" s="1">
        <f t="shared" si="40"/>
        <v>0</v>
      </c>
      <c r="AJ84" s="1">
        <f t="shared" si="41"/>
        <v>0</v>
      </c>
    </row>
    <row r="85" spans="1:36" ht="16.5">
      <c r="A85" s="4">
        <v>37500001</v>
      </c>
      <c r="B85" s="5" t="s">
        <v>129</v>
      </c>
      <c r="C85" s="5" t="s">
        <v>267</v>
      </c>
      <c r="D85" s="6"/>
      <c r="E85" s="18">
        <f t="shared" si="1"/>
        <v>0</v>
      </c>
      <c r="G85" s="50">
        <v>0.2</v>
      </c>
      <c r="H85" s="50">
        <v>0.09</v>
      </c>
      <c r="I85" s="50">
        <v>0.22</v>
      </c>
      <c r="J85" s="50">
        <v>1.1</v>
      </c>
      <c r="L85" s="1">
        <f aca="true" t="shared" si="42" ref="L85:L100">I85*J85*K85</f>
        <v>0</v>
      </c>
      <c r="N85" s="1">
        <f t="shared" si="30"/>
        <v>0</v>
      </c>
      <c r="P85" s="1">
        <f t="shared" si="31"/>
        <v>0</v>
      </c>
      <c r="R85" s="1">
        <f t="shared" si="32"/>
        <v>0</v>
      </c>
      <c r="T85" s="1">
        <f t="shared" si="33"/>
        <v>0</v>
      </c>
      <c r="U85" s="32"/>
      <c r="V85" s="1">
        <f t="shared" si="34"/>
        <v>0</v>
      </c>
      <c r="X85" s="1">
        <f t="shared" si="35"/>
        <v>0</v>
      </c>
      <c r="Z85" s="1">
        <f t="shared" si="36"/>
        <v>0</v>
      </c>
      <c r="AB85" s="1">
        <f t="shared" si="37"/>
        <v>0</v>
      </c>
      <c r="AD85" s="1">
        <f t="shared" si="38"/>
        <v>0</v>
      </c>
      <c r="AF85" s="1">
        <f t="shared" si="39"/>
        <v>0</v>
      </c>
      <c r="AH85" s="1">
        <f t="shared" si="40"/>
        <v>0</v>
      </c>
      <c r="AJ85" s="1">
        <f t="shared" si="41"/>
        <v>0</v>
      </c>
    </row>
    <row r="86" spans="1:36" ht="16.5">
      <c r="A86" s="4">
        <v>36320001</v>
      </c>
      <c r="B86" s="5" t="s">
        <v>222</v>
      </c>
      <c r="C86" s="5" t="s">
        <v>223</v>
      </c>
      <c r="D86" s="21"/>
      <c r="E86" s="18">
        <f t="shared" si="1"/>
        <v>0</v>
      </c>
      <c r="G86" s="50">
        <v>0.2</v>
      </c>
      <c r="H86" s="50">
        <v>0.09</v>
      </c>
      <c r="I86" s="50">
        <v>0.22</v>
      </c>
      <c r="J86" s="50">
        <v>1.1</v>
      </c>
      <c r="L86" s="1">
        <f t="shared" si="42"/>
        <v>0</v>
      </c>
      <c r="N86" s="1">
        <f t="shared" si="30"/>
        <v>0</v>
      </c>
      <c r="P86" s="1">
        <f t="shared" si="31"/>
        <v>0</v>
      </c>
      <c r="R86" s="1">
        <f t="shared" si="32"/>
        <v>0</v>
      </c>
      <c r="T86" s="1">
        <f t="shared" si="33"/>
        <v>0</v>
      </c>
      <c r="U86" s="32"/>
      <c r="V86" s="1">
        <f t="shared" si="34"/>
        <v>0</v>
      </c>
      <c r="X86" s="1">
        <f t="shared" si="35"/>
        <v>0</v>
      </c>
      <c r="Z86" s="1">
        <f t="shared" si="36"/>
        <v>0</v>
      </c>
      <c r="AB86" s="1">
        <f t="shared" si="37"/>
        <v>0</v>
      </c>
      <c r="AD86" s="1">
        <f t="shared" si="38"/>
        <v>0</v>
      </c>
      <c r="AF86" s="1">
        <f t="shared" si="39"/>
        <v>0</v>
      </c>
      <c r="AH86" s="1">
        <f t="shared" si="40"/>
        <v>0</v>
      </c>
      <c r="AJ86" s="1">
        <f t="shared" si="41"/>
        <v>0</v>
      </c>
    </row>
    <row r="87" spans="1:36" ht="16.5">
      <c r="A87" s="4">
        <v>36330001</v>
      </c>
      <c r="B87" s="5" t="s">
        <v>215</v>
      </c>
      <c r="C87" s="5" t="s">
        <v>212</v>
      </c>
      <c r="D87" s="6"/>
      <c r="E87" s="18">
        <f t="shared" si="1"/>
        <v>0</v>
      </c>
      <c r="G87" s="50">
        <v>0.5</v>
      </c>
      <c r="H87" s="50">
        <v>0.49</v>
      </c>
      <c r="I87" s="50">
        <v>0.5</v>
      </c>
      <c r="J87" s="50">
        <v>1.1</v>
      </c>
      <c r="L87" s="1">
        <f t="shared" si="42"/>
        <v>0</v>
      </c>
      <c r="N87" s="1">
        <f t="shared" si="30"/>
        <v>0</v>
      </c>
      <c r="P87" s="1">
        <f t="shared" si="31"/>
        <v>0</v>
      </c>
      <c r="R87" s="1">
        <f t="shared" si="32"/>
        <v>0</v>
      </c>
      <c r="T87" s="1">
        <f t="shared" si="33"/>
        <v>0</v>
      </c>
      <c r="U87" s="32"/>
      <c r="V87" s="1">
        <f t="shared" si="34"/>
        <v>0</v>
      </c>
      <c r="X87" s="1">
        <f t="shared" si="35"/>
        <v>0</v>
      </c>
      <c r="Z87" s="1">
        <f t="shared" si="36"/>
        <v>0</v>
      </c>
      <c r="AB87" s="1">
        <f t="shared" si="37"/>
        <v>0</v>
      </c>
      <c r="AD87" s="1">
        <f t="shared" si="38"/>
        <v>0</v>
      </c>
      <c r="AF87" s="1">
        <f t="shared" si="39"/>
        <v>0</v>
      </c>
      <c r="AH87" s="1">
        <f t="shared" si="40"/>
        <v>0</v>
      </c>
      <c r="AJ87" s="1">
        <f t="shared" si="41"/>
        <v>0</v>
      </c>
    </row>
    <row r="88" spans="1:36" ht="16.5">
      <c r="A88" s="4">
        <v>36340001</v>
      </c>
      <c r="B88" s="5" t="s">
        <v>137</v>
      </c>
      <c r="C88" s="5" t="s">
        <v>213</v>
      </c>
      <c r="D88" s="21"/>
      <c r="E88" s="18">
        <f t="shared" si="1"/>
        <v>0</v>
      </c>
      <c r="G88" s="50">
        <v>0.4</v>
      </c>
      <c r="H88" s="50">
        <v>0.09</v>
      </c>
      <c r="I88" s="50">
        <v>0.42</v>
      </c>
      <c r="J88" s="50">
        <v>1.1</v>
      </c>
      <c r="L88" s="1">
        <f t="shared" si="42"/>
        <v>0</v>
      </c>
      <c r="N88" s="1">
        <f t="shared" si="30"/>
        <v>0</v>
      </c>
      <c r="P88" s="1">
        <f t="shared" si="31"/>
        <v>0</v>
      </c>
      <c r="R88" s="1">
        <f t="shared" si="32"/>
        <v>0</v>
      </c>
      <c r="T88" s="1">
        <f t="shared" si="33"/>
        <v>0</v>
      </c>
      <c r="U88" s="32"/>
      <c r="V88" s="1">
        <f t="shared" si="34"/>
        <v>0</v>
      </c>
      <c r="X88" s="1">
        <f t="shared" si="35"/>
        <v>0</v>
      </c>
      <c r="Z88" s="1">
        <f t="shared" si="36"/>
        <v>0</v>
      </c>
      <c r="AB88" s="1">
        <f t="shared" si="37"/>
        <v>0</v>
      </c>
      <c r="AD88" s="1">
        <f t="shared" si="38"/>
        <v>0</v>
      </c>
      <c r="AF88" s="1">
        <f t="shared" si="39"/>
        <v>0</v>
      </c>
      <c r="AH88" s="1">
        <f t="shared" si="40"/>
        <v>0</v>
      </c>
      <c r="AJ88" s="1">
        <f t="shared" si="41"/>
        <v>0</v>
      </c>
    </row>
    <row r="89" spans="1:36" ht="16.5">
      <c r="A89" s="4">
        <v>36350001</v>
      </c>
      <c r="B89" s="5" t="s">
        <v>214</v>
      </c>
      <c r="C89" s="5" t="s">
        <v>221</v>
      </c>
      <c r="D89" s="6"/>
      <c r="E89" s="18">
        <f t="shared" si="1"/>
        <v>0</v>
      </c>
      <c r="G89" s="50">
        <v>0.7</v>
      </c>
      <c r="H89" s="50">
        <v>0.28</v>
      </c>
      <c r="I89" s="50">
        <v>0.8</v>
      </c>
      <c r="J89" s="50">
        <v>1.1</v>
      </c>
      <c r="L89" s="1">
        <f t="shared" si="42"/>
        <v>0</v>
      </c>
      <c r="N89" s="1">
        <f t="shared" si="30"/>
        <v>0</v>
      </c>
      <c r="P89" s="1">
        <f t="shared" si="31"/>
        <v>0</v>
      </c>
      <c r="R89" s="1">
        <f t="shared" si="32"/>
        <v>0</v>
      </c>
      <c r="T89" s="1">
        <f t="shared" si="33"/>
        <v>0</v>
      </c>
      <c r="U89" s="32"/>
      <c r="V89" s="1">
        <f t="shared" si="34"/>
        <v>0</v>
      </c>
      <c r="X89" s="1">
        <f t="shared" si="35"/>
        <v>0</v>
      </c>
      <c r="Z89" s="1">
        <f t="shared" si="36"/>
        <v>0</v>
      </c>
      <c r="AB89" s="1">
        <f t="shared" si="37"/>
        <v>0</v>
      </c>
      <c r="AD89" s="1">
        <f t="shared" si="38"/>
        <v>0</v>
      </c>
      <c r="AF89" s="1">
        <f t="shared" si="39"/>
        <v>0</v>
      </c>
      <c r="AH89" s="1">
        <f t="shared" si="40"/>
        <v>0</v>
      </c>
      <c r="AJ89" s="1">
        <f t="shared" si="41"/>
        <v>0</v>
      </c>
    </row>
    <row r="90" spans="1:36" ht="16.5">
      <c r="A90" s="4">
        <v>37340001</v>
      </c>
      <c r="B90" s="5" t="s">
        <v>160</v>
      </c>
      <c r="C90" s="5" t="s">
        <v>220</v>
      </c>
      <c r="D90" s="6"/>
      <c r="E90" s="7">
        <f t="shared" si="1"/>
        <v>0</v>
      </c>
      <c r="G90" s="50">
        <v>0.35</v>
      </c>
      <c r="H90" s="50">
        <v>0.21</v>
      </c>
      <c r="I90" s="50">
        <v>0.44</v>
      </c>
      <c r="J90" s="50">
        <v>1.1</v>
      </c>
      <c r="L90" s="1">
        <f t="shared" si="42"/>
        <v>0</v>
      </c>
      <c r="N90" s="1">
        <f t="shared" si="30"/>
        <v>0</v>
      </c>
      <c r="P90" s="1">
        <f t="shared" si="31"/>
        <v>0</v>
      </c>
      <c r="R90" s="1">
        <f t="shared" si="32"/>
        <v>0</v>
      </c>
      <c r="T90" s="1">
        <f t="shared" si="33"/>
        <v>0</v>
      </c>
      <c r="U90" s="32"/>
      <c r="V90" s="1">
        <f t="shared" si="34"/>
        <v>0</v>
      </c>
      <c r="X90" s="1">
        <f t="shared" si="35"/>
        <v>0</v>
      </c>
      <c r="Z90" s="1">
        <f t="shared" si="36"/>
        <v>0</v>
      </c>
      <c r="AB90" s="1">
        <f t="shared" si="37"/>
        <v>0</v>
      </c>
      <c r="AD90" s="1">
        <f t="shared" si="38"/>
        <v>0</v>
      </c>
      <c r="AF90" s="1">
        <f t="shared" si="39"/>
        <v>0</v>
      </c>
      <c r="AH90" s="1">
        <f t="shared" si="40"/>
        <v>0</v>
      </c>
      <c r="AJ90" s="1">
        <f t="shared" si="41"/>
        <v>0</v>
      </c>
    </row>
    <row r="91" spans="1:36" ht="16.5">
      <c r="A91" s="4">
        <v>37450001</v>
      </c>
      <c r="B91" s="5" t="s">
        <v>254</v>
      </c>
      <c r="C91" s="5" t="s">
        <v>271</v>
      </c>
      <c r="D91" s="21"/>
      <c r="E91" s="7">
        <f t="shared" si="1"/>
        <v>0</v>
      </c>
      <c r="G91" s="50">
        <v>0.3</v>
      </c>
      <c r="H91" s="50">
        <v>0.06</v>
      </c>
      <c r="I91" s="50">
        <v>0.35</v>
      </c>
      <c r="J91" s="50">
        <v>1.1</v>
      </c>
      <c r="L91" s="1">
        <f t="shared" si="42"/>
        <v>0</v>
      </c>
      <c r="N91" s="1">
        <f t="shared" si="30"/>
        <v>0</v>
      </c>
      <c r="P91" s="1">
        <f t="shared" si="31"/>
        <v>0</v>
      </c>
      <c r="R91" s="1">
        <f t="shared" si="32"/>
        <v>0</v>
      </c>
      <c r="T91" s="1">
        <f t="shared" si="33"/>
        <v>0</v>
      </c>
      <c r="U91" s="32"/>
      <c r="V91" s="1">
        <f t="shared" si="34"/>
        <v>0</v>
      </c>
      <c r="X91" s="1">
        <f t="shared" si="35"/>
        <v>0</v>
      </c>
      <c r="Z91" s="1">
        <f t="shared" si="36"/>
        <v>0</v>
      </c>
      <c r="AB91" s="1">
        <f t="shared" si="37"/>
        <v>0</v>
      </c>
      <c r="AD91" s="1">
        <f t="shared" si="38"/>
        <v>0</v>
      </c>
      <c r="AF91" s="1">
        <f t="shared" si="39"/>
        <v>0</v>
      </c>
      <c r="AH91" s="1">
        <f t="shared" si="40"/>
        <v>0</v>
      </c>
      <c r="AJ91" s="1">
        <f t="shared" si="41"/>
        <v>0</v>
      </c>
    </row>
    <row r="92" spans="1:36" ht="16.5">
      <c r="A92" s="4">
        <v>37460001</v>
      </c>
      <c r="B92" s="54" t="s">
        <v>258</v>
      </c>
      <c r="C92" s="54" t="s">
        <v>257</v>
      </c>
      <c r="D92" s="21"/>
      <c r="E92" s="7">
        <f t="shared" si="1"/>
        <v>0</v>
      </c>
      <c r="G92" s="50">
        <v>0.6</v>
      </c>
      <c r="H92" s="50">
        <v>0.18</v>
      </c>
      <c r="I92" s="50">
        <v>0.7</v>
      </c>
      <c r="J92" s="50">
        <v>1.1</v>
      </c>
      <c r="L92" s="1">
        <f t="shared" si="42"/>
        <v>0</v>
      </c>
      <c r="N92" s="1">
        <f t="shared" si="30"/>
        <v>0</v>
      </c>
      <c r="P92" s="1">
        <f t="shared" si="31"/>
        <v>0</v>
      </c>
      <c r="R92" s="1">
        <f t="shared" si="32"/>
        <v>0</v>
      </c>
      <c r="T92" s="1">
        <f t="shared" si="33"/>
        <v>0</v>
      </c>
      <c r="U92" s="32"/>
      <c r="V92" s="1">
        <f t="shared" si="34"/>
        <v>0</v>
      </c>
      <c r="X92" s="1">
        <f t="shared" si="35"/>
        <v>0</v>
      </c>
      <c r="Z92" s="1">
        <f t="shared" si="36"/>
        <v>0</v>
      </c>
      <c r="AB92" s="1">
        <f t="shared" si="37"/>
        <v>0</v>
      </c>
      <c r="AD92" s="1">
        <f t="shared" si="38"/>
        <v>0</v>
      </c>
      <c r="AF92" s="1">
        <f t="shared" si="39"/>
        <v>0</v>
      </c>
      <c r="AH92" s="1">
        <f t="shared" si="40"/>
        <v>0</v>
      </c>
      <c r="AJ92" s="1">
        <f t="shared" si="41"/>
        <v>0</v>
      </c>
    </row>
    <row r="93" spans="1:36" ht="16.5">
      <c r="A93" s="55">
        <v>37470001</v>
      </c>
      <c r="B93" s="54" t="s">
        <v>262</v>
      </c>
      <c r="C93" s="54" t="s">
        <v>293</v>
      </c>
      <c r="D93" s="21"/>
      <c r="E93" s="7">
        <f t="shared" si="1"/>
        <v>0</v>
      </c>
      <c r="G93" s="50">
        <v>0.4</v>
      </c>
      <c r="H93" s="50">
        <v>0.18</v>
      </c>
      <c r="I93" s="50">
        <v>0.55</v>
      </c>
      <c r="J93" s="50">
        <v>1.1</v>
      </c>
      <c r="L93" s="1">
        <f t="shared" si="42"/>
        <v>0</v>
      </c>
      <c r="N93" s="1">
        <f t="shared" si="30"/>
        <v>0</v>
      </c>
      <c r="P93" s="1">
        <f t="shared" si="31"/>
        <v>0</v>
      </c>
      <c r="R93" s="1">
        <f t="shared" si="32"/>
        <v>0</v>
      </c>
      <c r="T93" s="1">
        <f t="shared" si="33"/>
        <v>0</v>
      </c>
      <c r="U93" s="32"/>
      <c r="V93" s="1">
        <f t="shared" si="34"/>
        <v>0</v>
      </c>
      <c r="X93" s="1">
        <f t="shared" si="35"/>
        <v>0</v>
      </c>
      <c r="Z93" s="1">
        <f t="shared" si="36"/>
        <v>0</v>
      </c>
      <c r="AB93" s="1">
        <f t="shared" si="37"/>
        <v>0</v>
      </c>
      <c r="AD93" s="1">
        <f t="shared" si="38"/>
        <v>0</v>
      </c>
      <c r="AF93" s="1">
        <f t="shared" si="39"/>
        <v>0</v>
      </c>
      <c r="AH93" s="1">
        <f t="shared" si="40"/>
        <v>0</v>
      </c>
      <c r="AJ93" s="1">
        <f t="shared" si="41"/>
        <v>0</v>
      </c>
    </row>
    <row r="94" spans="1:36" ht="16.5">
      <c r="A94" s="4">
        <v>37480001</v>
      </c>
      <c r="B94" s="56" t="s">
        <v>261</v>
      </c>
      <c r="C94" s="56" t="s">
        <v>260</v>
      </c>
      <c r="D94" s="21"/>
      <c r="E94" s="7">
        <f t="shared" si="1"/>
        <v>0</v>
      </c>
      <c r="G94" s="50">
        <v>0.6</v>
      </c>
      <c r="H94" s="50">
        <v>0.18</v>
      </c>
      <c r="I94" s="50">
        <v>0.65</v>
      </c>
      <c r="J94" s="50">
        <v>1.1</v>
      </c>
      <c r="L94" s="1">
        <f t="shared" si="42"/>
        <v>0</v>
      </c>
      <c r="N94" s="1">
        <f t="shared" si="30"/>
        <v>0</v>
      </c>
      <c r="P94" s="1">
        <f t="shared" si="31"/>
        <v>0</v>
      </c>
      <c r="R94" s="1">
        <f t="shared" si="32"/>
        <v>0</v>
      </c>
      <c r="T94" s="1">
        <f t="shared" si="33"/>
        <v>0</v>
      </c>
      <c r="U94" s="32"/>
      <c r="V94" s="1">
        <f t="shared" si="34"/>
        <v>0</v>
      </c>
      <c r="X94" s="1">
        <f t="shared" si="35"/>
        <v>0</v>
      </c>
      <c r="Z94" s="1">
        <f t="shared" si="36"/>
        <v>0</v>
      </c>
      <c r="AB94" s="1">
        <f t="shared" si="37"/>
        <v>0</v>
      </c>
      <c r="AD94" s="1">
        <f t="shared" si="38"/>
        <v>0</v>
      </c>
      <c r="AF94" s="1">
        <f t="shared" si="39"/>
        <v>0</v>
      </c>
      <c r="AH94" s="1">
        <f t="shared" si="40"/>
        <v>0</v>
      </c>
      <c r="AJ94" s="1">
        <f t="shared" si="41"/>
        <v>0</v>
      </c>
    </row>
    <row r="95" spans="1:36" ht="16.5">
      <c r="A95" s="4">
        <v>37490001</v>
      </c>
      <c r="B95" s="5" t="s">
        <v>253</v>
      </c>
      <c r="C95" s="5" t="s">
        <v>292</v>
      </c>
      <c r="D95" s="21"/>
      <c r="E95" s="7">
        <f>D95*I95*J95</f>
        <v>0</v>
      </c>
      <c r="G95" s="50">
        <v>0.2</v>
      </c>
      <c r="H95" s="50">
        <v>0.26</v>
      </c>
      <c r="I95" s="50">
        <v>0.33</v>
      </c>
      <c r="J95" s="50">
        <v>1.1</v>
      </c>
      <c r="L95" s="1">
        <f>I95*J95*K95</f>
        <v>0</v>
      </c>
      <c r="N95" s="1">
        <f>I95*J95*M95</f>
        <v>0</v>
      </c>
      <c r="P95" s="1">
        <f>I95*J95*O95</f>
        <v>0</v>
      </c>
      <c r="R95" s="1">
        <f>I95*J95*Q95</f>
        <v>0</v>
      </c>
      <c r="T95" s="1">
        <f>I95*J95*S95</f>
        <v>0</v>
      </c>
      <c r="U95" s="32"/>
      <c r="V95" s="1">
        <f>I95*J95*U95</f>
        <v>0</v>
      </c>
      <c r="X95" s="1">
        <f>I95*J95*W95</f>
        <v>0</v>
      </c>
      <c r="Z95" s="1">
        <f>I95*J95*Y95</f>
        <v>0</v>
      </c>
      <c r="AB95" s="1">
        <f>I95*J95*AA95</f>
        <v>0</v>
      </c>
      <c r="AD95" s="1">
        <f>I95*J95*AC95</f>
        <v>0</v>
      </c>
      <c r="AF95" s="1">
        <f>I95*J95*AE95</f>
        <v>0</v>
      </c>
      <c r="AH95" s="1">
        <f>I95*J95*AG95</f>
        <v>0</v>
      </c>
      <c r="AJ95" s="1">
        <f>I95*J95*AI95</f>
        <v>0</v>
      </c>
    </row>
    <row r="96" spans="1:36" ht="16.5">
      <c r="A96" s="4">
        <v>37510001</v>
      </c>
      <c r="B96" s="5" t="s">
        <v>255</v>
      </c>
      <c r="C96" s="5" t="s">
        <v>259</v>
      </c>
      <c r="D96" s="21"/>
      <c r="E96" s="7">
        <f t="shared" si="1"/>
        <v>0</v>
      </c>
      <c r="G96" s="50">
        <v>0.51</v>
      </c>
      <c r="H96" s="50">
        <v>0.32</v>
      </c>
      <c r="I96" s="50">
        <v>0.57</v>
      </c>
      <c r="J96" s="50">
        <v>1.1</v>
      </c>
      <c r="L96" s="1">
        <f t="shared" si="42"/>
        <v>0</v>
      </c>
      <c r="N96" s="1">
        <f t="shared" si="30"/>
        <v>0</v>
      </c>
      <c r="P96" s="1">
        <f t="shared" si="31"/>
        <v>0</v>
      </c>
      <c r="R96" s="1">
        <f t="shared" si="32"/>
        <v>0</v>
      </c>
      <c r="T96" s="1">
        <f t="shared" si="33"/>
        <v>0</v>
      </c>
      <c r="U96" s="32"/>
      <c r="V96" s="1">
        <f t="shared" si="34"/>
        <v>0</v>
      </c>
      <c r="X96" s="1">
        <f t="shared" si="35"/>
        <v>0</v>
      </c>
      <c r="Z96" s="1">
        <f t="shared" si="36"/>
        <v>0</v>
      </c>
      <c r="AB96" s="1">
        <f t="shared" si="37"/>
        <v>0</v>
      </c>
      <c r="AD96" s="1">
        <f t="shared" si="38"/>
        <v>0</v>
      </c>
      <c r="AF96" s="1">
        <f t="shared" si="39"/>
        <v>0</v>
      </c>
      <c r="AH96" s="1">
        <f t="shared" si="40"/>
        <v>0</v>
      </c>
      <c r="AJ96" s="1">
        <f t="shared" si="41"/>
        <v>0</v>
      </c>
    </row>
    <row r="97" spans="1:36" ht="16.5">
      <c r="A97" s="4">
        <v>37530001</v>
      </c>
      <c r="B97" s="5" t="s">
        <v>264</v>
      </c>
      <c r="C97" s="5" t="s">
        <v>263</v>
      </c>
      <c r="D97" s="21"/>
      <c r="E97" s="7">
        <f t="shared" si="1"/>
        <v>0</v>
      </c>
      <c r="G97" s="50">
        <v>0.04</v>
      </c>
      <c r="H97" s="50">
        <v>0.01</v>
      </c>
      <c r="I97" s="50">
        <v>0.08</v>
      </c>
      <c r="J97" s="50">
        <v>1.1</v>
      </c>
      <c r="L97" s="1">
        <f t="shared" si="42"/>
        <v>0</v>
      </c>
      <c r="N97" s="1">
        <f t="shared" si="30"/>
        <v>0</v>
      </c>
      <c r="P97" s="1">
        <f t="shared" si="31"/>
        <v>0</v>
      </c>
      <c r="R97" s="1">
        <f t="shared" si="32"/>
        <v>0</v>
      </c>
      <c r="T97" s="1">
        <f t="shared" si="33"/>
        <v>0</v>
      </c>
      <c r="U97" s="32"/>
      <c r="V97" s="1">
        <f t="shared" si="34"/>
        <v>0</v>
      </c>
      <c r="X97" s="1">
        <f t="shared" si="35"/>
        <v>0</v>
      </c>
      <c r="Z97" s="1">
        <f t="shared" si="36"/>
        <v>0</v>
      </c>
      <c r="AB97" s="1">
        <f t="shared" si="37"/>
        <v>0</v>
      </c>
      <c r="AD97" s="1">
        <f t="shared" si="38"/>
        <v>0</v>
      </c>
      <c r="AF97" s="1">
        <f t="shared" si="39"/>
        <v>0</v>
      </c>
      <c r="AH97" s="1">
        <f t="shared" si="40"/>
        <v>0</v>
      </c>
      <c r="AJ97" s="1">
        <f t="shared" si="41"/>
        <v>0</v>
      </c>
    </row>
    <row r="98" spans="1:36" ht="16.5">
      <c r="A98" s="4">
        <v>37540001</v>
      </c>
      <c r="B98" s="5" t="s">
        <v>265</v>
      </c>
      <c r="C98" s="5" t="s">
        <v>278</v>
      </c>
      <c r="D98" s="21"/>
      <c r="E98" s="7">
        <f t="shared" si="1"/>
        <v>0</v>
      </c>
      <c r="G98" s="50">
        <v>0.04</v>
      </c>
      <c r="H98" s="50">
        <v>0.01</v>
      </c>
      <c r="I98" s="50">
        <v>0.08</v>
      </c>
      <c r="J98" s="50">
        <v>1.1</v>
      </c>
      <c r="N98" s="1"/>
      <c r="P98" s="1"/>
      <c r="R98" s="1"/>
      <c r="T98" s="1"/>
      <c r="U98" s="32"/>
      <c r="V98" s="1"/>
      <c r="X98" s="1"/>
      <c r="Z98" s="1"/>
      <c r="AB98" s="1"/>
      <c r="AD98" s="1"/>
      <c r="AF98" s="1"/>
      <c r="AH98" s="1"/>
      <c r="AJ98" s="1"/>
    </row>
    <row r="99" spans="1:36" ht="16.5">
      <c r="A99" s="4">
        <v>37550001</v>
      </c>
      <c r="B99" s="5" t="s">
        <v>266</v>
      </c>
      <c r="C99" s="5" t="s">
        <v>279</v>
      </c>
      <c r="D99" s="21"/>
      <c r="E99" s="7">
        <f t="shared" si="1"/>
        <v>0</v>
      </c>
      <c r="G99" s="50">
        <v>0.04</v>
      </c>
      <c r="H99" s="50">
        <v>0.01</v>
      </c>
      <c r="I99" s="50">
        <v>0.08</v>
      </c>
      <c r="J99" s="50">
        <v>1.1</v>
      </c>
      <c r="N99" s="1"/>
      <c r="P99" s="1"/>
      <c r="R99" s="1"/>
      <c r="T99" s="1"/>
      <c r="U99" s="32"/>
      <c r="V99" s="1"/>
      <c r="X99" s="1"/>
      <c r="Z99" s="1"/>
      <c r="AB99" s="1"/>
      <c r="AD99" s="1"/>
      <c r="AF99" s="1"/>
      <c r="AH99" s="1"/>
      <c r="AJ99" s="1"/>
    </row>
    <row r="100" spans="1:36" ht="16.5">
      <c r="A100" s="4">
        <v>42690001</v>
      </c>
      <c r="B100" s="5" t="s">
        <v>190</v>
      </c>
      <c r="C100" s="5" t="s">
        <v>298</v>
      </c>
      <c r="D100" s="21"/>
      <c r="E100" s="7">
        <f t="shared" si="1"/>
        <v>0</v>
      </c>
      <c r="I100" s="50">
        <v>0.99</v>
      </c>
      <c r="J100" s="50">
        <v>1</v>
      </c>
      <c r="L100" s="1">
        <f t="shared" si="42"/>
        <v>0</v>
      </c>
      <c r="N100" s="1">
        <f t="shared" si="30"/>
        <v>0</v>
      </c>
      <c r="P100" s="1">
        <f t="shared" si="31"/>
        <v>0</v>
      </c>
      <c r="R100" s="1">
        <f t="shared" si="32"/>
        <v>0</v>
      </c>
      <c r="T100" s="1">
        <f t="shared" si="33"/>
        <v>0</v>
      </c>
      <c r="U100" s="32"/>
      <c r="V100" s="1">
        <f t="shared" si="34"/>
        <v>0</v>
      </c>
      <c r="X100" s="1">
        <f t="shared" si="35"/>
        <v>0</v>
      </c>
      <c r="Z100" s="1">
        <f t="shared" si="36"/>
        <v>0</v>
      </c>
      <c r="AB100" s="1">
        <f t="shared" si="37"/>
        <v>0</v>
      </c>
      <c r="AD100" s="1">
        <f t="shared" si="38"/>
        <v>0</v>
      </c>
      <c r="AF100" s="1">
        <f t="shared" si="39"/>
        <v>0</v>
      </c>
      <c r="AH100" s="1">
        <f t="shared" si="40"/>
        <v>0</v>
      </c>
      <c r="AJ100" s="1">
        <f t="shared" si="41"/>
        <v>0</v>
      </c>
    </row>
    <row r="101" spans="1:36" ht="16.5">
      <c r="A101" s="4">
        <v>37380001</v>
      </c>
      <c r="B101" s="5" t="s">
        <v>191</v>
      </c>
      <c r="C101" s="5" t="s">
        <v>192</v>
      </c>
      <c r="D101" s="6"/>
      <c r="E101" s="7">
        <f t="shared" si="1"/>
        <v>0</v>
      </c>
      <c r="G101" s="50">
        <v>0.2</v>
      </c>
      <c r="H101" s="50">
        <v>0.07</v>
      </c>
      <c r="I101" s="50">
        <v>0.23</v>
      </c>
      <c r="J101" s="50">
        <v>1.15</v>
      </c>
      <c r="N101" s="1"/>
      <c r="P101" s="1"/>
      <c r="R101" s="1"/>
      <c r="T101" s="1"/>
      <c r="U101" s="32"/>
      <c r="V101" s="1"/>
      <c r="X101" s="1"/>
      <c r="Z101" s="1"/>
      <c r="AB101" s="1"/>
      <c r="AD101" s="1"/>
      <c r="AF101" s="1"/>
      <c r="AH101" s="1"/>
      <c r="AJ101" s="1"/>
    </row>
    <row r="102" spans="1:36" ht="16.5">
      <c r="A102" s="4">
        <v>37390001</v>
      </c>
      <c r="B102" s="5" t="s">
        <v>193</v>
      </c>
      <c r="C102" s="5" t="s">
        <v>194</v>
      </c>
      <c r="D102" s="21"/>
      <c r="E102" s="7">
        <f t="shared" si="1"/>
        <v>0</v>
      </c>
      <c r="G102" s="50">
        <v>0.18</v>
      </c>
      <c r="H102" s="50">
        <v>0.07</v>
      </c>
      <c r="I102" s="50">
        <v>0.22</v>
      </c>
      <c r="J102" s="50">
        <v>1.15</v>
      </c>
      <c r="N102" s="1"/>
      <c r="P102" s="1"/>
      <c r="R102" s="1"/>
      <c r="T102" s="1"/>
      <c r="U102" s="32"/>
      <c r="V102" s="1"/>
      <c r="X102" s="1"/>
      <c r="Z102" s="1"/>
      <c r="AB102" s="1"/>
      <c r="AD102" s="1"/>
      <c r="AF102" s="1"/>
      <c r="AH102" s="1"/>
      <c r="AJ102" s="1"/>
    </row>
    <row r="103" spans="1:36" ht="16.5">
      <c r="A103" s="4">
        <v>37400001</v>
      </c>
      <c r="B103" s="5" t="s">
        <v>195</v>
      </c>
      <c r="C103" s="5" t="s">
        <v>196</v>
      </c>
      <c r="D103" s="6"/>
      <c r="E103" s="7">
        <f t="shared" si="1"/>
        <v>0</v>
      </c>
      <c r="G103" s="50">
        <v>0.11</v>
      </c>
      <c r="H103" s="50">
        <v>0.07</v>
      </c>
      <c r="I103" s="50">
        <v>0.21</v>
      </c>
      <c r="J103" s="50">
        <v>1.15</v>
      </c>
      <c r="N103" s="1"/>
      <c r="P103" s="1"/>
      <c r="R103" s="1"/>
      <c r="T103" s="1"/>
      <c r="U103" s="32"/>
      <c r="V103" s="1"/>
      <c r="X103" s="1"/>
      <c r="Z103" s="1"/>
      <c r="AB103" s="1"/>
      <c r="AD103" s="1"/>
      <c r="AF103" s="1"/>
      <c r="AH103" s="1"/>
      <c r="AJ103" s="1"/>
    </row>
    <row r="104" spans="1:36" ht="16.5">
      <c r="A104" s="4">
        <v>37410001</v>
      </c>
      <c r="B104" s="5" t="s">
        <v>197</v>
      </c>
      <c r="C104" s="5" t="s">
        <v>198</v>
      </c>
      <c r="D104" s="21"/>
      <c r="E104" s="7">
        <f t="shared" si="1"/>
        <v>0</v>
      </c>
      <c r="G104" s="50">
        <v>0.15</v>
      </c>
      <c r="H104" s="50">
        <v>0.05</v>
      </c>
      <c r="I104" s="50">
        <v>0.21</v>
      </c>
      <c r="J104" s="50">
        <v>1.15</v>
      </c>
      <c r="N104" s="1"/>
      <c r="P104" s="1"/>
      <c r="R104" s="1"/>
      <c r="T104" s="1"/>
      <c r="U104" s="32"/>
      <c r="V104" s="1"/>
      <c r="X104" s="1"/>
      <c r="Z104" s="1"/>
      <c r="AB104" s="1"/>
      <c r="AD104" s="1"/>
      <c r="AF104" s="1"/>
      <c r="AH104" s="1"/>
      <c r="AJ104" s="1"/>
    </row>
    <row r="105" spans="1:36" ht="16.5">
      <c r="A105" s="4">
        <v>4270</v>
      </c>
      <c r="B105" s="5" t="s">
        <v>199</v>
      </c>
      <c r="C105" s="5" t="s">
        <v>205</v>
      </c>
      <c r="D105" s="6"/>
      <c r="E105" s="7">
        <f t="shared" si="1"/>
        <v>0</v>
      </c>
      <c r="I105" s="50">
        <v>0.7</v>
      </c>
      <c r="J105" s="50">
        <v>1</v>
      </c>
      <c r="N105" s="1"/>
      <c r="P105" s="1"/>
      <c r="R105" s="1"/>
      <c r="T105" s="1"/>
      <c r="U105" s="32"/>
      <c r="V105" s="1"/>
      <c r="X105" s="1"/>
      <c r="Z105" s="1"/>
      <c r="AB105" s="1"/>
      <c r="AD105" s="1"/>
      <c r="AF105" s="1"/>
      <c r="AH105" s="1"/>
      <c r="AJ105" s="1"/>
    </row>
    <row r="106" spans="1:36" ht="16.5">
      <c r="A106" s="4">
        <v>49400001</v>
      </c>
      <c r="B106" s="5" t="s">
        <v>201</v>
      </c>
      <c r="C106" s="5" t="s">
        <v>203</v>
      </c>
      <c r="D106" s="21"/>
      <c r="E106" s="7">
        <f t="shared" si="1"/>
        <v>0</v>
      </c>
      <c r="G106" s="50">
        <v>0.09</v>
      </c>
      <c r="H106" s="50">
        <v>0.03</v>
      </c>
      <c r="I106" s="50">
        <v>0.17</v>
      </c>
      <c r="J106" s="50">
        <v>1.15</v>
      </c>
      <c r="N106" s="1"/>
      <c r="P106" s="1"/>
      <c r="R106" s="1"/>
      <c r="T106" s="1"/>
      <c r="U106" s="32"/>
      <c r="V106" s="1"/>
      <c r="X106" s="1"/>
      <c r="Z106" s="1"/>
      <c r="AB106" s="1"/>
      <c r="AD106" s="1"/>
      <c r="AF106" s="1"/>
      <c r="AH106" s="1"/>
      <c r="AJ106" s="1"/>
    </row>
    <row r="107" spans="1:36" ht="16.5">
      <c r="A107" s="4">
        <v>49410001</v>
      </c>
      <c r="B107" s="5" t="s">
        <v>202</v>
      </c>
      <c r="C107" s="5" t="s">
        <v>204</v>
      </c>
      <c r="D107" s="6"/>
      <c r="E107" s="7">
        <f t="shared" si="1"/>
        <v>0</v>
      </c>
      <c r="G107" s="50">
        <v>0.18</v>
      </c>
      <c r="H107" s="50">
        <v>0.07</v>
      </c>
      <c r="I107" s="50">
        <v>0.23</v>
      </c>
      <c r="J107" s="50">
        <v>1.15</v>
      </c>
      <c r="N107" s="1"/>
      <c r="P107" s="1"/>
      <c r="R107" s="1"/>
      <c r="T107" s="1"/>
      <c r="U107" s="32"/>
      <c r="V107" s="1"/>
      <c r="X107" s="1"/>
      <c r="Z107" s="1"/>
      <c r="AB107" s="1"/>
      <c r="AD107" s="1"/>
      <c r="AF107" s="1"/>
      <c r="AH107" s="1"/>
      <c r="AJ107" s="1"/>
    </row>
    <row r="108" spans="1:36" ht="16.5">
      <c r="A108" s="4">
        <v>49420001</v>
      </c>
      <c r="B108" s="5" t="s">
        <v>200</v>
      </c>
      <c r="C108" s="5" t="s">
        <v>76</v>
      </c>
      <c r="D108" s="21"/>
      <c r="E108" s="7">
        <f>D108*I108*J108</f>
        <v>0</v>
      </c>
      <c r="G108" s="50">
        <v>0.17</v>
      </c>
      <c r="H108" s="50">
        <v>0.07</v>
      </c>
      <c r="I108" s="50">
        <v>0.22</v>
      </c>
      <c r="J108" s="50">
        <v>1.1</v>
      </c>
      <c r="N108" s="1"/>
      <c r="P108" s="1"/>
      <c r="R108" s="1"/>
      <c r="T108" s="1"/>
      <c r="U108" s="32"/>
      <c r="V108" s="1"/>
      <c r="X108" s="1"/>
      <c r="Z108" s="1"/>
      <c r="AB108" s="1"/>
      <c r="AD108" s="1"/>
      <c r="AF108" s="1"/>
      <c r="AH108" s="1"/>
      <c r="AJ108" s="1"/>
    </row>
    <row r="109" spans="1:36" ht="16.5">
      <c r="A109" s="37"/>
      <c r="B109" s="39" t="s">
        <v>120</v>
      </c>
      <c r="C109" s="39" t="s">
        <v>121</v>
      </c>
      <c r="D109" s="40"/>
      <c r="E109" s="36"/>
      <c r="J109" s="50"/>
      <c r="N109" s="1"/>
      <c r="P109" s="1"/>
      <c r="R109" s="1"/>
      <c r="T109" s="1"/>
      <c r="U109" s="32"/>
      <c r="V109" s="1"/>
      <c r="X109" s="1"/>
      <c r="Z109" s="1"/>
      <c r="AB109" s="1"/>
      <c r="AD109" s="1"/>
      <c r="AF109" s="1"/>
      <c r="AH109" s="1"/>
      <c r="AJ109" s="1"/>
    </row>
    <row r="110" spans="1:36" ht="16.5">
      <c r="A110" s="4">
        <v>3801</v>
      </c>
      <c r="B110" s="5" t="s">
        <v>33</v>
      </c>
      <c r="C110" s="5" t="s">
        <v>251</v>
      </c>
      <c r="D110" s="6"/>
      <c r="E110" s="7">
        <f t="shared" si="1"/>
        <v>0</v>
      </c>
      <c r="G110" s="50">
        <v>1.17</v>
      </c>
      <c r="H110" s="50">
        <v>0.49</v>
      </c>
      <c r="I110" s="50">
        <v>1.25</v>
      </c>
      <c r="J110" s="50">
        <v>1.1</v>
      </c>
      <c r="L110" s="1">
        <f aca="true" t="shared" si="43" ref="L110:L121">I110*J110*K110</f>
        <v>0</v>
      </c>
      <c r="N110" s="1">
        <f aca="true" t="shared" si="44" ref="N110:N139">I110*J110*M110</f>
        <v>0</v>
      </c>
      <c r="P110" s="1">
        <f aca="true" t="shared" si="45" ref="P110:P139">I110*J110*O110</f>
        <v>0</v>
      </c>
      <c r="R110" s="1">
        <f aca="true" t="shared" si="46" ref="R110:R139">I110*J110*Q110</f>
        <v>0</v>
      </c>
      <c r="T110" s="1">
        <f aca="true" t="shared" si="47" ref="T110:T139">I110*J110*S110</f>
        <v>0</v>
      </c>
      <c r="U110" s="32"/>
      <c r="V110" s="1">
        <f aca="true" t="shared" si="48" ref="V110:V139">I110*J110*U110</f>
        <v>0</v>
      </c>
      <c r="W110">
        <v>1</v>
      </c>
      <c r="X110" s="1">
        <f>I110*J110*W110</f>
        <v>1.375</v>
      </c>
      <c r="Z110" s="1">
        <f aca="true" t="shared" si="49" ref="Z110:Z139">I110*J110*Y110</f>
        <v>0</v>
      </c>
      <c r="AB110" s="1">
        <f aca="true" t="shared" si="50" ref="AB110:AB139">I110*J110*AA110</f>
        <v>0</v>
      </c>
      <c r="AD110" s="1">
        <f>I110*J110*AC110</f>
        <v>0</v>
      </c>
      <c r="AF110" s="1">
        <f aca="true" t="shared" si="51" ref="AF110:AF139">I110*J110*AE110</f>
        <v>0</v>
      </c>
      <c r="AH110" s="1">
        <f aca="true" t="shared" si="52" ref="AH110:AH139">I110*J110*AG110</f>
        <v>0</v>
      </c>
      <c r="AI110">
        <v>1</v>
      </c>
      <c r="AJ110" s="1">
        <f>I110*J110*AI110</f>
        <v>1.375</v>
      </c>
    </row>
    <row r="111" spans="1:36" ht="16.5">
      <c r="A111" s="4">
        <v>3803</v>
      </c>
      <c r="B111" s="5" t="s">
        <v>34</v>
      </c>
      <c r="C111" s="5" t="s">
        <v>252</v>
      </c>
      <c r="D111" s="21"/>
      <c r="E111" s="7">
        <f t="shared" si="1"/>
        <v>0</v>
      </c>
      <c r="G111" s="50">
        <v>0.1</v>
      </c>
      <c r="H111" s="50">
        <v>0.27</v>
      </c>
      <c r="I111" s="50">
        <v>0.47</v>
      </c>
      <c r="J111" s="50">
        <v>1.1</v>
      </c>
      <c r="L111" s="1">
        <f t="shared" si="43"/>
        <v>0</v>
      </c>
      <c r="N111" s="1">
        <f t="shared" si="44"/>
        <v>0</v>
      </c>
      <c r="P111" s="1">
        <f t="shared" si="45"/>
        <v>0</v>
      </c>
      <c r="R111" s="1">
        <f t="shared" si="46"/>
        <v>0</v>
      </c>
      <c r="T111" s="1">
        <f t="shared" si="47"/>
        <v>0</v>
      </c>
      <c r="U111" s="32"/>
      <c r="V111" s="1">
        <f t="shared" si="48"/>
        <v>0</v>
      </c>
      <c r="W111">
        <v>2</v>
      </c>
      <c r="X111" s="1">
        <f>I111*J111*W111</f>
        <v>1.034</v>
      </c>
      <c r="Z111" s="1">
        <f t="shared" si="49"/>
        <v>0</v>
      </c>
      <c r="AB111" s="1">
        <f t="shared" si="50"/>
        <v>0</v>
      </c>
      <c r="AD111" s="1">
        <f>I111*J111*AC111</f>
        <v>0</v>
      </c>
      <c r="AF111" s="1">
        <f t="shared" si="51"/>
        <v>0</v>
      </c>
      <c r="AH111" s="1">
        <f t="shared" si="52"/>
        <v>0</v>
      </c>
      <c r="AI111">
        <v>2</v>
      </c>
      <c r="AJ111" s="1">
        <f>I111*J111*AI111</f>
        <v>1.034</v>
      </c>
    </row>
    <row r="112" spans="1:36" ht="16.5">
      <c r="A112" s="4">
        <v>3814</v>
      </c>
      <c r="B112" s="5" t="s">
        <v>130</v>
      </c>
      <c r="C112" s="5" t="s">
        <v>131</v>
      </c>
      <c r="D112" s="21"/>
      <c r="E112" s="7">
        <f t="shared" si="1"/>
        <v>0</v>
      </c>
      <c r="G112" s="50">
        <v>0.94</v>
      </c>
      <c r="H112" s="50">
        <v>0.52</v>
      </c>
      <c r="I112" s="50">
        <v>0.98</v>
      </c>
      <c r="J112" s="50">
        <v>1.1</v>
      </c>
      <c r="L112" s="1">
        <f t="shared" si="43"/>
        <v>0</v>
      </c>
      <c r="N112" s="1">
        <f t="shared" si="44"/>
        <v>0</v>
      </c>
      <c r="P112" s="1">
        <f t="shared" si="45"/>
        <v>0</v>
      </c>
      <c r="R112" s="1">
        <f t="shared" si="46"/>
        <v>0</v>
      </c>
      <c r="T112" s="1">
        <f t="shared" si="47"/>
        <v>0</v>
      </c>
      <c r="U112" s="32"/>
      <c r="V112" s="1">
        <f t="shared" si="48"/>
        <v>0</v>
      </c>
      <c r="X112" s="1"/>
      <c r="Z112" s="1">
        <f t="shared" si="49"/>
        <v>0</v>
      </c>
      <c r="AB112" s="1">
        <f t="shared" si="50"/>
        <v>0</v>
      </c>
      <c r="AD112" s="1">
        <f>I112*J112*AC112</f>
        <v>0</v>
      </c>
      <c r="AF112" s="1">
        <f t="shared" si="51"/>
        <v>0</v>
      </c>
      <c r="AH112" s="1">
        <f t="shared" si="52"/>
        <v>0</v>
      </c>
      <c r="AI112">
        <v>1</v>
      </c>
      <c r="AJ112" s="1">
        <f>I112*J112*AI112</f>
        <v>1.078</v>
      </c>
    </row>
    <row r="113" spans="1:36" ht="16.5">
      <c r="A113" s="4">
        <v>3891</v>
      </c>
      <c r="B113" s="5" t="s">
        <v>35</v>
      </c>
      <c r="C113" s="5" t="s">
        <v>188</v>
      </c>
      <c r="D113" s="21"/>
      <c r="E113" s="7">
        <f t="shared" si="1"/>
        <v>0</v>
      </c>
      <c r="G113" s="50">
        <v>0.3</v>
      </c>
      <c r="H113" s="50">
        <v>0.11</v>
      </c>
      <c r="I113" s="53">
        <v>0.32</v>
      </c>
      <c r="J113" s="50">
        <v>1.1</v>
      </c>
      <c r="L113" s="1">
        <f t="shared" si="43"/>
        <v>0</v>
      </c>
      <c r="N113" s="1">
        <f t="shared" si="44"/>
        <v>0</v>
      </c>
      <c r="P113" s="1">
        <f t="shared" si="45"/>
        <v>0</v>
      </c>
      <c r="R113" s="1">
        <f t="shared" si="46"/>
        <v>0</v>
      </c>
      <c r="T113" s="1">
        <f t="shared" si="47"/>
        <v>0</v>
      </c>
      <c r="U113" s="32"/>
      <c r="V113" s="1">
        <f t="shared" si="48"/>
        <v>0</v>
      </c>
      <c r="X113" s="1">
        <f aca="true" t="shared" si="53" ref="X113:X139">I113*J113*W113</f>
        <v>0</v>
      </c>
      <c r="Z113" s="1">
        <f t="shared" si="49"/>
        <v>0</v>
      </c>
      <c r="AB113" s="1">
        <f t="shared" si="50"/>
        <v>0</v>
      </c>
      <c r="AC113">
        <v>1</v>
      </c>
      <c r="AD113" s="1">
        <f>I113*J113*AC113</f>
        <v>0.35200000000000004</v>
      </c>
      <c r="AF113" s="1">
        <f t="shared" si="51"/>
        <v>0</v>
      </c>
      <c r="AH113" s="1">
        <f t="shared" si="52"/>
        <v>0</v>
      </c>
      <c r="AI113">
        <v>1</v>
      </c>
      <c r="AJ113" s="1">
        <f>I113*J113*AI113</f>
        <v>0.35200000000000004</v>
      </c>
    </row>
    <row r="114" spans="1:36" ht="16.5">
      <c r="A114" s="4">
        <v>3900</v>
      </c>
      <c r="B114" s="5" t="s">
        <v>187</v>
      </c>
      <c r="C114" s="5" t="s">
        <v>189</v>
      </c>
      <c r="D114" s="6"/>
      <c r="E114" s="7">
        <f t="shared" si="1"/>
        <v>0</v>
      </c>
      <c r="G114" s="50">
        <v>0.05</v>
      </c>
      <c r="H114" s="50">
        <v>0.044</v>
      </c>
      <c r="I114" s="50">
        <v>0.12</v>
      </c>
      <c r="J114" s="50">
        <v>1.1</v>
      </c>
      <c r="L114" s="1">
        <f t="shared" si="43"/>
        <v>0</v>
      </c>
      <c r="N114" s="1">
        <f t="shared" si="44"/>
        <v>0</v>
      </c>
      <c r="P114" s="1">
        <f t="shared" si="45"/>
        <v>0</v>
      </c>
      <c r="R114" s="1">
        <f t="shared" si="46"/>
        <v>0</v>
      </c>
      <c r="T114" s="1">
        <f t="shared" si="47"/>
        <v>0</v>
      </c>
      <c r="U114" s="32"/>
      <c r="V114" s="1">
        <f t="shared" si="48"/>
        <v>0</v>
      </c>
      <c r="X114" s="1">
        <f t="shared" si="53"/>
        <v>0</v>
      </c>
      <c r="Z114" s="1">
        <f t="shared" si="49"/>
        <v>0</v>
      </c>
      <c r="AB114" s="1">
        <f t="shared" si="50"/>
        <v>0</v>
      </c>
      <c r="AD114" s="1"/>
      <c r="AF114" s="1">
        <f t="shared" si="51"/>
        <v>0</v>
      </c>
      <c r="AH114" s="1">
        <f t="shared" si="52"/>
        <v>0</v>
      </c>
      <c r="AJ114" s="1"/>
    </row>
    <row r="115" spans="1:36" ht="16.5">
      <c r="A115" s="4">
        <v>38900001</v>
      </c>
      <c r="B115" s="5" t="s">
        <v>36</v>
      </c>
      <c r="C115" s="5" t="s">
        <v>248</v>
      </c>
      <c r="D115" s="21"/>
      <c r="E115" s="7">
        <f t="shared" si="1"/>
        <v>0</v>
      </c>
      <c r="G115" s="50">
        <v>0.3</v>
      </c>
      <c r="H115" s="50">
        <v>0.11</v>
      </c>
      <c r="I115" s="53">
        <v>0.37</v>
      </c>
      <c r="J115" s="50">
        <v>1.1</v>
      </c>
      <c r="L115" s="1">
        <f t="shared" si="43"/>
        <v>0</v>
      </c>
      <c r="N115" s="1">
        <f t="shared" si="44"/>
        <v>0</v>
      </c>
      <c r="P115" s="1">
        <f t="shared" si="45"/>
        <v>0</v>
      </c>
      <c r="R115" s="1">
        <f t="shared" si="46"/>
        <v>0</v>
      </c>
      <c r="T115" s="1">
        <f t="shared" si="47"/>
        <v>0</v>
      </c>
      <c r="U115" s="32"/>
      <c r="V115" s="1">
        <f t="shared" si="48"/>
        <v>0</v>
      </c>
      <c r="X115" s="1">
        <f t="shared" si="53"/>
        <v>0</v>
      </c>
      <c r="Z115" s="1">
        <f t="shared" si="49"/>
        <v>0</v>
      </c>
      <c r="AB115" s="1">
        <f t="shared" si="50"/>
        <v>0</v>
      </c>
      <c r="AC115">
        <v>1</v>
      </c>
      <c r="AD115" s="1">
        <f>I115*J115*AC115</f>
        <v>0.40700000000000003</v>
      </c>
      <c r="AF115" s="1">
        <f t="shared" si="51"/>
        <v>0</v>
      </c>
      <c r="AH115" s="1">
        <f t="shared" si="52"/>
        <v>0</v>
      </c>
      <c r="AI115">
        <v>1</v>
      </c>
      <c r="AJ115" s="1">
        <f>I115*J115*AI115</f>
        <v>0.40700000000000003</v>
      </c>
    </row>
    <row r="116" spans="1:36" ht="16.5">
      <c r="A116" s="4">
        <v>38950001</v>
      </c>
      <c r="B116" s="5" t="s">
        <v>165</v>
      </c>
      <c r="C116" s="5" t="s">
        <v>155</v>
      </c>
      <c r="D116" s="21"/>
      <c r="E116" s="7">
        <f t="shared" si="1"/>
        <v>0</v>
      </c>
      <c r="G116" s="50">
        <v>0.1</v>
      </c>
      <c r="H116" s="50">
        <v>0.06</v>
      </c>
      <c r="I116" s="50">
        <v>0.12</v>
      </c>
      <c r="J116" s="50">
        <v>1.3</v>
      </c>
      <c r="L116" s="1">
        <f t="shared" si="43"/>
        <v>0</v>
      </c>
      <c r="N116" s="1">
        <f t="shared" si="44"/>
        <v>0</v>
      </c>
      <c r="P116" s="1">
        <f t="shared" si="45"/>
        <v>0</v>
      </c>
      <c r="R116" s="1">
        <f t="shared" si="46"/>
        <v>0</v>
      </c>
      <c r="T116" s="1">
        <f t="shared" si="47"/>
        <v>0</v>
      </c>
      <c r="U116" s="32"/>
      <c r="V116" s="1">
        <f t="shared" si="48"/>
        <v>0</v>
      </c>
      <c r="X116" s="1">
        <f t="shared" si="53"/>
        <v>0</v>
      </c>
      <c r="Z116" s="1">
        <f t="shared" si="49"/>
        <v>0</v>
      </c>
      <c r="AB116" s="1">
        <f t="shared" si="50"/>
        <v>0</v>
      </c>
      <c r="AD116" s="1"/>
      <c r="AF116" s="1">
        <f t="shared" si="51"/>
        <v>0</v>
      </c>
      <c r="AH116" s="1">
        <f t="shared" si="52"/>
        <v>0</v>
      </c>
      <c r="AJ116" s="1"/>
    </row>
    <row r="117" spans="1:36" ht="16.5">
      <c r="A117" s="4">
        <v>50210001</v>
      </c>
      <c r="B117" s="5" t="s">
        <v>249</v>
      </c>
      <c r="C117" s="5" t="s">
        <v>250</v>
      </c>
      <c r="D117" s="21"/>
      <c r="E117" s="7">
        <f t="shared" si="1"/>
        <v>0</v>
      </c>
      <c r="G117" s="50">
        <v>2.4</v>
      </c>
      <c r="H117" s="50">
        <v>1.1</v>
      </c>
      <c r="I117" s="53">
        <v>2.55</v>
      </c>
      <c r="J117" s="50">
        <v>1.1</v>
      </c>
      <c r="L117" s="1">
        <f t="shared" si="43"/>
        <v>0</v>
      </c>
      <c r="N117" s="1">
        <f t="shared" si="44"/>
        <v>0</v>
      </c>
      <c r="P117" s="1">
        <f t="shared" si="45"/>
        <v>0</v>
      </c>
      <c r="R117" s="1">
        <f t="shared" si="46"/>
        <v>0</v>
      </c>
      <c r="T117" s="1">
        <f t="shared" si="47"/>
        <v>0</v>
      </c>
      <c r="U117" s="32"/>
      <c r="V117" s="1">
        <f t="shared" si="48"/>
        <v>0</v>
      </c>
      <c r="X117" s="1">
        <f t="shared" si="53"/>
        <v>0</v>
      </c>
      <c r="Z117" s="1">
        <f t="shared" si="49"/>
        <v>0</v>
      </c>
      <c r="AB117" s="1">
        <f t="shared" si="50"/>
        <v>0</v>
      </c>
      <c r="AD117" s="1"/>
      <c r="AF117" s="1">
        <f t="shared" si="51"/>
        <v>0</v>
      </c>
      <c r="AH117" s="1">
        <f t="shared" si="52"/>
        <v>0</v>
      </c>
      <c r="AJ117" s="1"/>
    </row>
    <row r="118" spans="1:36" ht="18" customHeight="1">
      <c r="A118" s="4">
        <v>39020001</v>
      </c>
      <c r="B118" s="5" t="s">
        <v>158</v>
      </c>
      <c r="C118" s="5" t="s">
        <v>159</v>
      </c>
      <c r="D118" s="6"/>
      <c r="E118" s="7">
        <f t="shared" si="1"/>
        <v>0</v>
      </c>
      <c r="G118" s="50">
        <v>2.6</v>
      </c>
      <c r="H118" s="50">
        <v>0.78</v>
      </c>
      <c r="I118" s="50">
        <v>2.66</v>
      </c>
      <c r="J118" s="50">
        <v>1.1</v>
      </c>
      <c r="L118" s="1">
        <f t="shared" si="43"/>
        <v>0</v>
      </c>
      <c r="N118" s="1">
        <f t="shared" si="44"/>
        <v>0</v>
      </c>
      <c r="P118" s="1">
        <f t="shared" si="45"/>
        <v>0</v>
      </c>
      <c r="R118" s="1">
        <f t="shared" si="46"/>
        <v>0</v>
      </c>
      <c r="T118" s="1">
        <f t="shared" si="47"/>
        <v>0</v>
      </c>
      <c r="U118" s="32"/>
      <c r="V118" s="1">
        <f t="shared" si="48"/>
        <v>0</v>
      </c>
      <c r="X118" s="1">
        <f t="shared" si="53"/>
        <v>0</v>
      </c>
      <c r="Z118" s="1">
        <f t="shared" si="49"/>
        <v>0</v>
      </c>
      <c r="AB118" s="1">
        <f t="shared" si="50"/>
        <v>0</v>
      </c>
      <c r="AD118" s="1"/>
      <c r="AF118" s="1">
        <f t="shared" si="51"/>
        <v>0</v>
      </c>
      <c r="AH118" s="1">
        <f t="shared" si="52"/>
        <v>0</v>
      </c>
      <c r="AJ118" s="1"/>
    </row>
    <row r="119" spans="1:36" ht="16.5">
      <c r="A119" s="4">
        <v>6011</v>
      </c>
      <c r="B119" s="5" t="s">
        <v>208</v>
      </c>
      <c r="C119" s="5" t="s">
        <v>209</v>
      </c>
      <c r="D119" s="21"/>
      <c r="E119" s="7">
        <f t="shared" si="1"/>
        <v>0</v>
      </c>
      <c r="G119" s="50">
        <v>0.1</v>
      </c>
      <c r="H119" s="50">
        <v>0.19</v>
      </c>
      <c r="I119" s="50">
        <v>0.21</v>
      </c>
      <c r="J119" s="50">
        <v>1.1</v>
      </c>
      <c r="L119" s="1">
        <f t="shared" si="43"/>
        <v>0</v>
      </c>
      <c r="N119" s="1">
        <f t="shared" si="44"/>
        <v>0</v>
      </c>
      <c r="P119" s="1">
        <f t="shared" si="45"/>
        <v>0</v>
      </c>
      <c r="R119" s="1">
        <f t="shared" si="46"/>
        <v>0</v>
      </c>
      <c r="T119" s="1">
        <f t="shared" si="47"/>
        <v>0</v>
      </c>
      <c r="U119" s="32"/>
      <c r="V119" s="1">
        <f t="shared" si="48"/>
        <v>0</v>
      </c>
      <c r="X119" s="1">
        <f t="shared" si="53"/>
        <v>0</v>
      </c>
      <c r="Z119" s="1">
        <f t="shared" si="49"/>
        <v>0</v>
      </c>
      <c r="AB119" s="1">
        <f t="shared" si="50"/>
        <v>0</v>
      </c>
      <c r="AD119" s="1"/>
      <c r="AF119" s="1">
        <f t="shared" si="51"/>
        <v>0</v>
      </c>
      <c r="AH119" s="1">
        <f t="shared" si="52"/>
        <v>0</v>
      </c>
      <c r="AJ119" s="1"/>
    </row>
    <row r="120" spans="1:36" ht="16.5">
      <c r="A120" s="4">
        <v>34290001</v>
      </c>
      <c r="B120" s="5" t="s">
        <v>233</v>
      </c>
      <c r="C120" s="5" t="s">
        <v>237</v>
      </c>
      <c r="D120" s="6"/>
      <c r="E120" s="7">
        <f t="shared" si="1"/>
        <v>0</v>
      </c>
      <c r="G120" s="50">
        <v>0.1</v>
      </c>
      <c r="H120" s="50">
        <v>0.12</v>
      </c>
      <c r="I120" s="50">
        <v>0.24</v>
      </c>
      <c r="J120" s="50">
        <v>1.1</v>
      </c>
      <c r="L120" s="1">
        <f t="shared" si="43"/>
        <v>0</v>
      </c>
      <c r="N120" s="1">
        <f t="shared" si="44"/>
        <v>0</v>
      </c>
      <c r="P120" s="1">
        <f t="shared" si="45"/>
        <v>0</v>
      </c>
      <c r="R120" s="1">
        <f t="shared" si="46"/>
        <v>0</v>
      </c>
      <c r="T120" s="1">
        <f t="shared" si="47"/>
        <v>0</v>
      </c>
      <c r="U120" s="32"/>
      <c r="V120" s="1">
        <f t="shared" si="48"/>
        <v>0</v>
      </c>
      <c r="X120" s="1">
        <f t="shared" si="53"/>
        <v>0</v>
      </c>
      <c r="Z120" s="1">
        <f t="shared" si="49"/>
        <v>0</v>
      </c>
      <c r="AB120" s="1">
        <f t="shared" si="50"/>
        <v>0</v>
      </c>
      <c r="AD120" s="1"/>
      <c r="AF120" s="1">
        <f t="shared" si="51"/>
        <v>0</v>
      </c>
      <c r="AH120" s="1">
        <f t="shared" si="52"/>
        <v>0</v>
      </c>
      <c r="AJ120" s="1"/>
    </row>
    <row r="121" spans="1:36" ht="16.5">
      <c r="A121" s="4">
        <v>37420001</v>
      </c>
      <c r="B121" s="5" t="s">
        <v>234</v>
      </c>
      <c r="C121" s="5" t="s">
        <v>236</v>
      </c>
      <c r="D121" s="21"/>
      <c r="E121" s="7">
        <f t="shared" si="1"/>
        <v>0</v>
      </c>
      <c r="G121" s="50">
        <v>0.2</v>
      </c>
      <c r="H121" s="50">
        <v>0.1</v>
      </c>
      <c r="I121" s="50">
        <v>0.24</v>
      </c>
      <c r="J121" s="50">
        <v>1.1</v>
      </c>
      <c r="L121" s="1">
        <f t="shared" si="43"/>
        <v>0</v>
      </c>
      <c r="N121" s="1">
        <f t="shared" si="44"/>
        <v>0</v>
      </c>
      <c r="P121" s="1">
        <f t="shared" si="45"/>
        <v>0</v>
      </c>
      <c r="R121" s="1">
        <f t="shared" si="46"/>
        <v>0</v>
      </c>
      <c r="T121" s="1">
        <f t="shared" si="47"/>
        <v>0</v>
      </c>
      <c r="U121" s="32"/>
      <c r="V121" s="1">
        <f t="shared" si="48"/>
        <v>0</v>
      </c>
      <c r="X121" s="1">
        <f t="shared" si="53"/>
        <v>0</v>
      </c>
      <c r="Z121" s="1">
        <f t="shared" si="49"/>
        <v>0</v>
      </c>
      <c r="AB121" s="1">
        <f t="shared" si="50"/>
        <v>0</v>
      </c>
      <c r="AD121" s="1"/>
      <c r="AF121" s="1">
        <f t="shared" si="51"/>
        <v>0</v>
      </c>
      <c r="AH121" s="1">
        <f t="shared" si="52"/>
        <v>0</v>
      </c>
      <c r="AJ121" s="1"/>
    </row>
    <row r="122" spans="1:36" ht="16.5">
      <c r="A122" s="24"/>
      <c r="B122" s="42" t="s">
        <v>146</v>
      </c>
      <c r="C122" s="42" t="s">
        <v>147</v>
      </c>
      <c r="D122" s="40"/>
      <c r="E122" s="23"/>
      <c r="J122" s="50"/>
      <c r="N122" s="1"/>
      <c r="P122" s="1"/>
      <c r="R122" s="1"/>
      <c r="T122" s="1"/>
      <c r="U122" s="32"/>
      <c r="V122" s="1"/>
      <c r="X122" s="1"/>
      <c r="Z122" s="1"/>
      <c r="AB122" s="1"/>
      <c r="AD122" s="1"/>
      <c r="AF122" s="1"/>
      <c r="AH122" s="1"/>
      <c r="AJ122" s="1"/>
    </row>
    <row r="123" spans="1:36" ht="16.5">
      <c r="A123" s="4"/>
      <c r="B123" s="5" t="s">
        <v>46</v>
      </c>
      <c r="C123" s="14" t="s">
        <v>148</v>
      </c>
      <c r="D123" s="6"/>
      <c r="E123" s="7">
        <f aca="true" t="shared" si="54" ref="E123:E129">D123*I123*J123</f>
        <v>0</v>
      </c>
      <c r="G123" s="50">
        <v>1.5</v>
      </c>
      <c r="H123" s="50">
        <v>0.39</v>
      </c>
      <c r="I123" s="50">
        <v>1.8</v>
      </c>
      <c r="J123" s="50">
        <v>1.1</v>
      </c>
      <c r="K123">
        <v>1</v>
      </c>
      <c r="L123" s="1">
        <f aca="true" t="shared" si="55" ref="L123:L129">I123*J123*K123</f>
        <v>1.9800000000000002</v>
      </c>
      <c r="M123">
        <v>1</v>
      </c>
      <c r="N123" s="1">
        <f aca="true" t="shared" si="56" ref="N123:N129">I123*J123*M123</f>
        <v>1.9800000000000002</v>
      </c>
      <c r="O123">
        <v>1</v>
      </c>
      <c r="P123" s="1">
        <f aca="true" t="shared" si="57" ref="P123:P129">I123*J123*O123</f>
        <v>1.9800000000000002</v>
      </c>
      <c r="R123" s="1">
        <f aca="true" t="shared" si="58" ref="R123:R129">I123*J123*Q123</f>
        <v>0</v>
      </c>
      <c r="T123" s="1">
        <f aca="true" t="shared" si="59" ref="T123:T129">I123*J123*S123</f>
        <v>0</v>
      </c>
      <c r="U123" s="32">
        <v>1</v>
      </c>
      <c r="V123" s="1">
        <f aca="true" t="shared" si="60" ref="V123:V129">I123*J123*U123</f>
        <v>1.9800000000000002</v>
      </c>
      <c r="W123">
        <v>1</v>
      </c>
      <c r="X123" s="1">
        <f aca="true" t="shared" si="61" ref="X123:X129">I123*J123*W123</f>
        <v>1.9800000000000002</v>
      </c>
      <c r="Y123">
        <v>1</v>
      </c>
      <c r="Z123" s="1">
        <f aca="true" t="shared" si="62" ref="Z123:Z129">I123*J123*Y123</f>
        <v>1.9800000000000002</v>
      </c>
      <c r="AA123">
        <v>1</v>
      </c>
      <c r="AB123" s="1">
        <f>I123*J123*AA123</f>
        <v>1.9800000000000002</v>
      </c>
      <c r="AC123">
        <v>1</v>
      </c>
      <c r="AD123" s="1">
        <f>I123*J123*AC123</f>
        <v>1.9800000000000002</v>
      </c>
      <c r="AE123">
        <v>1</v>
      </c>
      <c r="AF123" s="1">
        <f>I123*J123*AE123</f>
        <v>1.9800000000000002</v>
      </c>
      <c r="AG123">
        <v>1</v>
      </c>
      <c r="AH123" s="1">
        <f aca="true" t="shared" si="63" ref="AH123:AH129">I123*J123*AG123</f>
        <v>1.9800000000000002</v>
      </c>
      <c r="AJ123" s="1">
        <f>I123*J123*AI123</f>
        <v>0</v>
      </c>
    </row>
    <row r="124" spans="1:36" ht="16.5">
      <c r="A124" s="43">
        <v>60205446</v>
      </c>
      <c r="B124" s="5" t="s">
        <v>299</v>
      </c>
      <c r="C124" s="62" t="s">
        <v>300</v>
      </c>
      <c r="D124" s="6"/>
      <c r="E124" s="7">
        <f t="shared" si="54"/>
        <v>0</v>
      </c>
      <c r="G124" s="50">
        <v>0.9</v>
      </c>
      <c r="H124" s="50">
        <v>0.35</v>
      </c>
      <c r="I124" s="50">
        <v>1.2</v>
      </c>
      <c r="J124" s="50">
        <v>1</v>
      </c>
      <c r="L124" s="1">
        <f t="shared" si="55"/>
        <v>0</v>
      </c>
      <c r="N124" s="1">
        <f t="shared" si="56"/>
        <v>0</v>
      </c>
      <c r="P124" s="1">
        <f t="shared" si="57"/>
        <v>0</v>
      </c>
      <c r="R124" s="1">
        <f t="shared" si="58"/>
        <v>0</v>
      </c>
      <c r="T124" s="1">
        <f t="shared" si="59"/>
        <v>0</v>
      </c>
      <c r="U124" s="32"/>
      <c r="V124" s="1">
        <f t="shared" si="60"/>
        <v>0</v>
      </c>
      <c r="X124" s="1">
        <f t="shared" si="61"/>
        <v>0</v>
      </c>
      <c r="Z124" s="1">
        <f t="shared" si="62"/>
        <v>0</v>
      </c>
      <c r="AB124" s="1">
        <f>I124*J124*AA124</f>
        <v>0</v>
      </c>
      <c r="AD124" s="1">
        <f>I124*J124*AC124</f>
        <v>0</v>
      </c>
      <c r="AF124" s="1">
        <f>I124*J124*AE124</f>
        <v>0</v>
      </c>
      <c r="AH124" s="1">
        <f t="shared" si="63"/>
        <v>0</v>
      </c>
      <c r="AJ124" s="1">
        <f>I124*J124*AI124</f>
        <v>0</v>
      </c>
    </row>
    <row r="125" spans="1:36" ht="16.5">
      <c r="A125" s="4"/>
      <c r="B125" s="5" t="s">
        <v>56</v>
      </c>
      <c r="C125" s="44" t="s">
        <v>149</v>
      </c>
      <c r="D125" s="6"/>
      <c r="E125" s="7">
        <f t="shared" si="54"/>
        <v>0</v>
      </c>
      <c r="G125" s="50">
        <v>0.14</v>
      </c>
      <c r="H125" s="50">
        <v>0.11</v>
      </c>
      <c r="I125" s="50">
        <v>0.15</v>
      </c>
      <c r="J125" s="50">
        <v>1.1</v>
      </c>
      <c r="L125" s="1">
        <f t="shared" si="55"/>
        <v>0</v>
      </c>
      <c r="N125" s="1">
        <f t="shared" si="56"/>
        <v>0</v>
      </c>
      <c r="P125" s="1">
        <f t="shared" si="57"/>
        <v>0</v>
      </c>
      <c r="R125" s="1">
        <f t="shared" si="58"/>
        <v>0</v>
      </c>
      <c r="T125" s="1">
        <f t="shared" si="59"/>
        <v>0</v>
      </c>
      <c r="U125" s="32"/>
      <c r="V125" s="1">
        <f t="shared" si="60"/>
        <v>0</v>
      </c>
      <c r="X125" s="1">
        <f t="shared" si="61"/>
        <v>0</v>
      </c>
      <c r="Z125" s="1">
        <f t="shared" si="62"/>
        <v>0</v>
      </c>
      <c r="AB125" s="1">
        <f>I125*J125*AA125</f>
        <v>0</v>
      </c>
      <c r="AD125" s="1">
        <f>I125*J125*AC125</f>
        <v>0</v>
      </c>
      <c r="AE125">
        <v>1</v>
      </c>
      <c r="AF125" s="1">
        <f>I125*J125*AE125</f>
        <v>0.165</v>
      </c>
      <c r="AH125" s="1">
        <f t="shared" si="63"/>
        <v>0</v>
      </c>
      <c r="AJ125" s="1">
        <f>I125*J125*AI125</f>
        <v>0</v>
      </c>
    </row>
    <row r="126" spans="1:36" ht="16.5">
      <c r="A126" s="4"/>
      <c r="B126" s="5" t="s">
        <v>55</v>
      </c>
      <c r="C126" s="44" t="s">
        <v>150</v>
      </c>
      <c r="D126" s="6"/>
      <c r="E126" s="7">
        <f t="shared" si="54"/>
        <v>0</v>
      </c>
      <c r="G126" s="50">
        <v>0.16</v>
      </c>
      <c r="H126" s="50">
        <v>0.1</v>
      </c>
      <c r="I126" s="50">
        <v>0.16</v>
      </c>
      <c r="J126" s="50">
        <v>1.1</v>
      </c>
      <c r="L126" s="1">
        <f t="shared" si="55"/>
        <v>0</v>
      </c>
      <c r="N126" s="1">
        <f t="shared" si="56"/>
        <v>0</v>
      </c>
      <c r="P126" s="1">
        <f t="shared" si="57"/>
        <v>0</v>
      </c>
      <c r="R126" s="1">
        <f t="shared" si="58"/>
        <v>0</v>
      </c>
      <c r="T126" s="1">
        <f t="shared" si="59"/>
        <v>0</v>
      </c>
      <c r="U126" s="32"/>
      <c r="V126" s="1">
        <f t="shared" si="60"/>
        <v>0</v>
      </c>
      <c r="X126" s="1">
        <f t="shared" si="61"/>
        <v>0</v>
      </c>
      <c r="Z126" s="1">
        <f t="shared" si="62"/>
        <v>0</v>
      </c>
      <c r="AB126" s="1">
        <f>I126*J126*AA126</f>
        <v>0</v>
      </c>
      <c r="AD126" s="1">
        <f>I126*J126*AC126</f>
        <v>0</v>
      </c>
      <c r="AE126">
        <v>1</v>
      </c>
      <c r="AF126" s="1">
        <f>I126*J126*AE126</f>
        <v>0.17600000000000002</v>
      </c>
      <c r="AH126" s="1">
        <f t="shared" si="63"/>
        <v>0</v>
      </c>
      <c r="AJ126" s="1">
        <f>I126*J126*AI126</f>
        <v>0</v>
      </c>
    </row>
    <row r="127" spans="1:36" ht="16.5">
      <c r="A127" s="4"/>
      <c r="B127" s="5" t="s">
        <v>37</v>
      </c>
      <c r="C127" s="5" t="s">
        <v>151</v>
      </c>
      <c r="D127" s="6"/>
      <c r="E127" s="7">
        <f t="shared" si="54"/>
        <v>0</v>
      </c>
      <c r="G127" s="50">
        <v>0.13</v>
      </c>
      <c r="H127" s="50">
        <v>0.16</v>
      </c>
      <c r="I127" s="50">
        <v>0.13</v>
      </c>
      <c r="J127" s="50">
        <v>1.1</v>
      </c>
      <c r="L127" s="1">
        <f t="shared" si="55"/>
        <v>0</v>
      </c>
      <c r="N127" s="1">
        <f t="shared" si="56"/>
        <v>0</v>
      </c>
      <c r="P127" s="1">
        <f t="shared" si="57"/>
        <v>0</v>
      </c>
      <c r="R127" s="1">
        <f t="shared" si="58"/>
        <v>0</v>
      </c>
      <c r="T127" s="1">
        <f t="shared" si="59"/>
        <v>0</v>
      </c>
      <c r="U127" s="32"/>
      <c r="V127" s="1">
        <f t="shared" si="60"/>
        <v>0</v>
      </c>
      <c r="X127" s="1">
        <f t="shared" si="61"/>
        <v>0</v>
      </c>
      <c r="Z127" s="1">
        <f t="shared" si="62"/>
        <v>0</v>
      </c>
      <c r="AA127">
        <v>1</v>
      </c>
      <c r="AB127" s="1">
        <f>I127*J127*AA127</f>
        <v>0.14300000000000002</v>
      </c>
      <c r="AC127">
        <v>1</v>
      </c>
      <c r="AD127" s="1">
        <f>I127*J127*AC127</f>
        <v>0.14300000000000002</v>
      </c>
      <c r="AE127">
        <v>1</v>
      </c>
      <c r="AF127" s="1">
        <f>I127*J127*AE127</f>
        <v>0.14300000000000002</v>
      </c>
      <c r="AH127" s="1">
        <f t="shared" si="63"/>
        <v>0</v>
      </c>
      <c r="AI127">
        <v>1</v>
      </c>
      <c r="AJ127" s="1">
        <f>I127*J127*AI127</f>
        <v>0.14300000000000002</v>
      </c>
    </row>
    <row r="128" spans="1:36" ht="16.5">
      <c r="A128" s="4">
        <v>20980001</v>
      </c>
      <c r="B128" s="5" t="s">
        <v>240</v>
      </c>
      <c r="C128" s="5" t="s">
        <v>274</v>
      </c>
      <c r="D128" s="6"/>
      <c r="E128" s="7">
        <f t="shared" si="54"/>
        <v>0</v>
      </c>
      <c r="G128" s="50">
        <v>0.8</v>
      </c>
      <c r="I128" s="50">
        <v>0.9</v>
      </c>
      <c r="J128" s="50">
        <v>1.1</v>
      </c>
      <c r="L128" s="1">
        <f t="shared" si="55"/>
        <v>0</v>
      </c>
      <c r="N128" s="1">
        <f t="shared" si="56"/>
        <v>0</v>
      </c>
      <c r="P128" s="1">
        <f t="shared" si="57"/>
        <v>0</v>
      </c>
      <c r="R128" s="1">
        <f t="shared" si="58"/>
        <v>0</v>
      </c>
      <c r="T128" s="1">
        <f t="shared" si="59"/>
        <v>0</v>
      </c>
      <c r="U128" s="32"/>
      <c r="V128" s="1">
        <f t="shared" si="60"/>
        <v>0</v>
      </c>
      <c r="X128" s="1">
        <f t="shared" si="61"/>
        <v>0</v>
      </c>
      <c r="Z128" s="1">
        <f t="shared" si="62"/>
        <v>0</v>
      </c>
      <c r="AB128" s="1"/>
      <c r="AD128" s="1"/>
      <c r="AF128" s="1"/>
      <c r="AH128" s="1">
        <f t="shared" si="63"/>
        <v>0</v>
      </c>
      <c r="AJ128" s="1"/>
    </row>
    <row r="129" spans="1:36" ht="16.5">
      <c r="A129" s="4">
        <v>50610001</v>
      </c>
      <c r="B129" s="5" t="s">
        <v>175</v>
      </c>
      <c r="C129" s="5" t="s">
        <v>174</v>
      </c>
      <c r="D129" s="6"/>
      <c r="E129" s="7">
        <f t="shared" si="54"/>
        <v>0</v>
      </c>
      <c r="G129" s="50">
        <v>0.3</v>
      </c>
      <c r="H129" s="50">
        <v>0.29</v>
      </c>
      <c r="I129" s="50">
        <v>0.3</v>
      </c>
      <c r="J129" s="50">
        <v>1.1</v>
      </c>
      <c r="L129" s="1">
        <f t="shared" si="55"/>
        <v>0</v>
      </c>
      <c r="N129" s="1">
        <f t="shared" si="56"/>
        <v>0</v>
      </c>
      <c r="P129" s="1">
        <f t="shared" si="57"/>
        <v>0</v>
      </c>
      <c r="R129" s="1">
        <f t="shared" si="58"/>
        <v>0</v>
      </c>
      <c r="T129" s="1">
        <f t="shared" si="59"/>
        <v>0</v>
      </c>
      <c r="U129" s="32"/>
      <c r="V129" s="1">
        <f t="shared" si="60"/>
        <v>0</v>
      </c>
      <c r="X129" s="1">
        <f t="shared" si="61"/>
        <v>0</v>
      </c>
      <c r="Z129" s="1">
        <f t="shared" si="62"/>
        <v>0</v>
      </c>
      <c r="AB129" s="1"/>
      <c r="AD129" s="1"/>
      <c r="AF129" s="1"/>
      <c r="AH129" s="1">
        <f t="shared" si="63"/>
        <v>0</v>
      </c>
      <c r="AJ129" s="1"/>
    </row>
    <row r="131" spans="2:36" ht="16.5" hidden="1">
      <c r="B131" t="s">
        <v>38</v>
      </c>
      <c r="D131" s="2"/>
      <c r="E131" s="1">
        <f t="shared" si="1"/>
        <v>0</v>
      </c>
      <c r="G131" s="50">
        <v>1</v>
      </c>
      <c r="H131" s="50">
        <v>4.6</v>
      </c>
      <c r="I131" s="50">
        <v>4.6</v>
      </c>
      <c r="J131" s="50">
        <v>1.1</v>
      </c>
      <c r="L131" s="1">
        <f aca="true" t="shared" si="64" ref="L131:L139">I131*J131*K131</f>
        <v>0</v>
      </c>
      <c r="N131" s="1">
        <f t="shared" si="44"/>
        <v>0</v>
      </c>
      <c r="P131" s="1">
        <f t="shared" si="45"/>
        <v>0</v>
      </c>
      <c r="R131" s="1">
        <f t="shared" si="46"/>
        <v>0</v>
      </c>
      <c r="T131" s="1">
        <f t="shared" si="47"/>
        <v>0</v>
      </c>
      <c r="U131" s="32"/>
      <c r="V131" s="1">
        <f t="shared" si="48"/>
        <v>0</v>
      </c>
      <c r="X131" s="1">
        <f t="shared" si="53"/>
        <v>0</v>
      </c>
      <c r="Z131" s="1">
        <f t="shared" si="49"/>
        <v>0</v>
      </c>
      <c r="AB131" s="1">
        <f t="shared" si="50"/>
        <v>0</v>
      </c>
      <c r="AD131" s="1">
        <f aca="true" t="shared" si="65" ref="AD131:AD139">I131*J131*AC131</f>
        <v>0</v>
      </c>
      <c r="AF131" s="1">
        <f t="shared" si="51"/>
        <v>0</v>
      </c>
      <c r="AG131">
        <v>1</v>
      </c>
      <c r="AH131" s="1">
        <f t="shared" si="52"/>
        <v>5.06</v>
      </c>
      <c r="AI131">
        <v>1</v>
      </c>
      <c r="AJ131" s="1">
        <f aca="true" t="shared" si="66" ref="AJ131:AJ139">I131*J131*AI131</f>
        <v>5.06</v>
      </c>
    </row>
    <row r="132" spans="2:36" ht="16.5" hidden="1">
      <c r="B132" t="s">
        <v>39</v>
      </c>
      <c r="D132" s="2"/>
      <c r="E132" s="1">
        <f t="shared" si="1"/>
        <v>0</v>
      </c>
      <c r="G132" s="50">
        <v>5.8</v>
      </c>
      <c r="H132" s="50">
        <v>4.6</v>
      </c>
      <c r="I132" s="50">
        <v>5.8</v>
      </c>
      <c r="J132" s="50">
        <v>1.1</v>
      </c>
      <c r="L132" s="1">
        <f t="shared" si="64"/>
        <v>0</v>
      </c>
      <c r="N132" s="1">
        <f t="shared" si="44"/>
        <v>0</v>
      </c>
      <c r="P132" s="1">
        <f t="shared" si="45"/>
        <v>0</v>
      </c>
      <c r="R132" s="1">
        <f t="shared" si="46"/>
        <v>0</v>
      </c>
      <c r="T132" s="1">
        <f t="shared" si="47"/>
        <v>0</v>
      </c>
      <c r="U132" s="32"/>
      <c r="V132" s="1">
        <f t="shared" si="48"/>
        <v>0</v>
      </c>
      <c r="X132" s="1">
        <f t="shared" si="53"/>
        <v>0</v>
      </c>
      <c r="Z132" s="1">
        <f t="shared" si="49"/>
        <v>0</v>
      </c>
      <c r="AB132" s="1">
        <f t="shared" si="50"/>
        <v>0</v>
      </c>
      <c r="AD132" s="1">
        <f t="shared" si="65"/>
        <v>0</v>
      </c>
      <c r="AF132" s="1">
        <f t="shared" si="51"/>
        <v>0</v>
      </c>
      <c r="AH132" s="1">
        <f t="shared" si="52"/>
        <v>0</v>
      </c>
      <c r="AJ132" s="1">
        <f t="shared" si="66"/>
        <v>0</v>
      </c>
    </row>
    <row r="133" spans="2:36" ht="16.5" hidden="1">
      <c r="B133" t="s">
        <v>40</v>
      </c>
      <c r="D133" s="2"/>
      <c r="E133" s="1">
        <f>D133*I133*J133</f>
        <v>0</v>
      </c>
      <c r="G133" s="50">
        <v>4.7</v>
      </c>
      <c r="H133" s="50">
        <v>0.67</v>
      </c>
      <c r="I133" s="50">
        <v>4.7</v>
      </c>
      <c r="J133" s="50">
        <v>1.1</v>
      </c>
      <c r="L133" s="1">
        <f t="shared" si="64"/>
        <v>0</v>
      </c>
      <c r="N133" s="1">
        <f>I133*J133*M133</f>
        <v>0</v>
      </c>
      <c r="P133" s="1">
        <f>I133*J133*O133</f>
        <v>0</v>
      </c>
      <c r="R133" s="1">
        <f>I133*J133*Q133</f>
        <v>0</v>
      </c>
      <c r="T133" s="1">
        <f>I133*J133*S133</f>
        <v>0</v>
      </c>
      <c r="U133" s="32"/>
      <c r="V133" s="1">
        <f>I133*J133*U133</f>
        <v>0</v>
      </c>
      <c r="X133" s="1">
        <f>I133*J133*W133</f>
        <v>0</v>
      </c>
      <c r="Z133" s="1">
        <f>I133*J133*Y133</f>
        <v>0</v>
      </c>
      <c r="AB133" s="1">
        <f>I133*J133*AA133</f>
        <v>0</v>
      </c>
      <c r="AD133" s="1">
        <f t="shared" si="65"/>
        <v>0</v>
      </c>
      <c r="AE133">
        <v>1</v>
      </c>
      <c r="AF133" s="1">
        <f>I133*J133*AE133</f>
        <v>5.170000000000001</v>
      </c>
      <c r="AH133" s="1">
        <f>I133*J133*AG133</f>
        <v>0</v>
      </c>
      <c r="AI133">
        <v>1</v>
      </c>
      <c r="AJ133" s="1">
        <f t="shared" si="66"/>
        <v>5.170000000000001</v>
      </c>
    </row>
    <row r="134" spans="2:36" ht="16.5" hidden="1">
      <c r="B134" t="s">
        <v>41</v>
      </c>
      <c r="D134" s="2"/>
      <c r="E134" s="1">
        <f t="shared" si="1"/>
        <v>0</v>
      </c>
      <c r="G134" s="50">
        <v>1.3</v>
      </c>
      <c r="H134" s="50">
        <v>0.34</v>
      </c>
      <c r="I134" s="50">
        <v>1.3</v>
      </c>
      <c r="J134" s="50">
        <v>1.1</v>
      </c>
      <c r="L134" s="1">
        <f t="shared" si="64"/>
        <v>0</v>
      </c>
      <c r="N134" s="1">
        <f t="shared" si="44"/>
        <v>0</v>
      </c>
      <c r="P134" s="1">
        <f t="shared" si="45"/>
        <v>0</v>
      </c>
      <c r="R134" s="1">
        <f t="shared" si="46"/>
        <v>0</v>
      </c>
      <c r="T134" s="1">
        <f t="shared" si="47"/>
        <v>0</v>
      </c>
      <c r="U134" s="32"/>
      <c r="V134" s="1">
        <f t="shared" si="48"/>
        <v>0</v>
      </c>
      <c r="X134" s="1">
        <f t="shared" si="53"/>
        <v>0</v>
      </c>
      <c r="Z134" s="1">
        <f t="shared" si="49"/>
        <v>0</v>
      </c>
      <c r="AB134" s="1">
        <f t="shared" si="50"/>
        <v>0</v>
      </c>
      <c r="AD134" s="1">
        <f t="shared" si="65"/>
        <v>0</v>
      </c>
      <c r="AF134" s="1">
        <f t="shared" si="51"/>
        <v>0</v>
      </c>
      <c r="AH134" s="1">
        <f t="shared" si="52"/>
        <v>0</v>
      </c>
      <c r="AI134">
        <v>1</v>
      </c>
      <c r="AJ134" s="1">
        <f t="shared" si="66"/>
        <v>1.4300000000000002</v>
      </c>
    </row>
    <row r="135" spans="2:36" ht="16.5" hidden="1">
      <c r="B135" t="s">
        <v>211</v>
      </c>
      <c r="D135" s="2"/>
      <c r="E135" s="1">
        <f t="shared" si="1"/>
        <v>0</v>
      </c>
      <c r="G135" s="50">
        <v>0.1</v>
      </c>
      <c r="H135" s="50">
        <v>0.15</v>
      </c>
      <c r="I135" s="50">
        <v>0.15</v>
      </c>
      <c r="J135" s="50">
        <v>1.1</v>
      </c>
      <c r="L135" s="1">
        <f t="shared" si="64"/>
        <v>0</v>
      </c>
      <c r="N135" s="1">
        <f t="shared" si="44"/>
        <v>0</v>
      </c>
      <c r="P135" s="1">
        <f t="shared" si="45"/>
        <v>0</v>
      </c>
      <c r="R135" s="1">
        <f t="shared" si="46"/>
        <v>0</v>
      </c>
      <c r="T135" s="1">
        <f t="shared" si="47"/>
        <v>0</v>
      </c>
      <c r="U135" s="32"/>
      <c r="V135" s="1">
        <f t="shared" si="48"/>
        <v>0</v>
      </c>
      <c r="X135" s="1">
        <f t="shared" si="53"/>
        <v>0</v>
      </c>
      <c r="Z135" s="1">
        <f t="shared" si="49"/>
        <v>0</v>
      </c>
      <c r="AB135" s="1">
        <f t="shared" si="50"/>
        <v>0</v>
      </c>
      <c r="AD135" s="1">
        <f t="shared" si="65"/>
        <v>0</v>
      </c>
      <c r="AF135" s="1">
        <f t="shared" si="51"/>
        <v>0</v>
      </c>
      <c r="AH135" s="1">
        <f t="shared" si="52"/>
        <v>0</v>
      </c>
      <c r="AJ135" s="1"/>
    </row>
    <row r="136" spans="2:36" ht="16.5" hidden="1">
      <c r="B136" t="s">
        <v>42</v>
      </c>
      <c r="D136" s="2"/>
      <c r="E136" s="1">
        <f t="shared" si="1"/>
        <v>0</v>
      </c>
      <c r="G136" s="50">
        <v>1.09</v>
      </c>
      <c r="H136" s="50">
        <v>0.27</v>
      </c>
      <c r="I136" s="50">
        <v>1.09</v>
      </c>
      <c r="J136" s="50">
        <v>1.1</v>
      </c>
      <c r="L136" s="1">
        <f t="shared" si="64"/>
        <v>0</v>
      </c>
      <c r="N136" s="1">
        <f t="shared" si="44"/>
        <v>0</v>
      </c>
      <c r="P136" s="1">
        <f t="shared" si="45"/>
        <v>0</v>
      </c>
      <c r="R136" s="1">
        <f t="shared" si="46"/>
        <v>0</v>
      </c>
      <c r="T136" s="1">
        <f t="shared" si="47"/>
        <v>0</v>
      </c>
      <c r="U136" s="32"/>
      <c r="V136" s="1">
        <f t="shared" si="48"/>
        <v>0</v>
      </c>
      <c r="X136" s="1">
        <f t="shared" si="53"/>
        <v>0</v>
      </c>
      <c r="Z136" s="1">
        <f t="shared" si="49"/>
        <v>0</v>
      </c>
      <c r="AA136">
        <v>0.5</v>
      </c>
      <c r="AB136" s="1">
        <f t="shared" si="50"/>
        <v>0.5995000000000001</v>
      </c>
      <c r="AD136" s="1">
        <f t="shared" si="65"/>
        <v>0</v>
      </c>
      <c r="AF136" s="1">
        <f t="shared" si="51"/>
        <v>0</v>
      </c>
      <c r="AH136" s="1">
        <f t="shared" si="52"/>
        <v>0</v>
      </c>
      <c r="AI136">
        <v>1</v>
      </c>
      <c r="AJ136" s="1">
        <f t="shared" si="66"/>
        <v>1.1990000000000003</v>
      </c>
    </row>
    <row r="137" spans="2:36" ht="16.5" hidden="1">
      <c r="B137" t="s">
        <v>43</v>
      </c>
      <c r="D137" s="2"/>
      <c r="E137" s="1">
        <f t="shared" si="1"/>
        <v>0</v>
      </c>
      <c r="G137" s="50">
        <v>0.57</v>
      </c>
      <c r="H137" s="50">
        <v>0.13</v>
      </c>
      <c r="I137" s="50">
        <v>0.57</v>
      </c>
      <c r="J137" s="50">
        <v>1.1</v>
      </c>
      <c r="L137" s="1">
        <f t="shared" si="64"/>
        <v>0</v>
      </c>
      <c r="N137" s="1">
        <f t="shared" si="44"/>
        <v>0</v>
      </c>
      <c r="P137" s="1">
        <f t="shared" si="45"/>
        <v>0</v>
      </c>
      <c r="R137" s="1">
        <f t="shared" si="46"/>
        <v>0</v>
      </c>
      <c r="T137" s="1">
        <f t="shared" si="47"/>
        <v>0</v>
      </c>
      <c r="U137" s="32">
        <v>1</v>
      </c>
      <c r="V137" s="1">
        <f t="shared" si="48"/>
        <v>0.627</v>
      </c>
      <c r="X137" s="1">
        <f t="shared" si="53"/>
        <v>0</v>
      </c>
      <c r="Z137" s="1">
        <f t="shared" si="49"/>
        <v>0</v>
      </c>
      <c r="AB137" s="1">
        <f t="shared" si="50"/>
        <v>0</v>
      </c>
      <c r="AD137" s="1">
        <f t="shared" si="65"/>
        <v>0</v>
      </c>
      <c r="AF137" s="1">
        <f t="shared" si="51"/>
        <v>0</v>
      </c>
      <c r="AH137" s="1">
        <f t="shared" si="52"/>
        <v>0</v>
      </c>
      <c r="AI137">
        <v>1</v>
      </c>
      <c r="AJ137" s="1">
        <f t="shared" si="66"/>
        <v>0.627</v>
      </c>
    </row>
    <row r="138" spans="2:36" ht="16.5" hidden="1">
      <c r="B138" t="s">
        <v>44</v>
      </c>
      <c r="D138" s="2"/>
      <c r="E138" s="1">
        <f t="shared" si="1"/>
        <v>0</v>
      </c>
      <c r="G138" s="50">
        <v>0.63</v>
      </c>
      <c r="H138" s="50">
        <v>0.26</v>
      </c>
      <c r="I138" s="50">
        <v>0.63</v>
      </c>
      <c r="J138" s="50">
        <v>1.1</v>
      </c>
      <c r="L138" s="1">
        <f t="shared" si="64"/>
        <v>0</v>
      </c>
      <c r="N138" s="1">
        <f t="shared" si="44"/>
        <v>0</v>
      </c>
      <c r="P138" s="1">
        <f t="shared" si="45"/>
        <v>0</v>
      </c>
      <c r="R138" s="1">
        <f t="shared" si="46"/>
        <v>0</v>
      </c>
      <c r="T138" s="1">
        <f t="shared" si="47"/>
        <v>0</v>
      </c>
      <c r="U138" s="32"/>
      <c r="V138" s="1">
        <f t="shared" si="48"/>
        <v>0</v>
      </c>
      <c r="X138" s="1">
        <f t="shared" si="53"/>
        <v>0</v>
      </c>
      <c r="Z138" s="1">
        <f t="shared" si="49"/>
        <v>0</v>
      </c>
      <c r="AB138" s="1">
        <f t="shared" si="50"/>
        <v>0</v>
      </c>
      <c r="AD138" s="1">
        <f t="shared" si="65"/>
        <v>0</v>
      </c>
      <c r="AF138" s="1">
        <f t="shared" si="51"/>
        <v>0</v>
      </c>
      <c r="AH138" s="1">
        <f t="shared" si="52"/>
        <v>0</v>
      </c>
      <c r="AI138">
        <v>1</v>
      </c>
      <c r="AJ138" s="1">
        <f t="shared" si="66"/>
        <v>0.6930000000000001</v>
      </c>
    </row>
    <row r="139" spans="2:36" ht="16.5" hidden="1">
      <c r="B139" t="s">
        <v>45</v>
      </c>
      <c r="D139" s="2"/>
      <c r="E139" s="1">
        <f t="shared" si="1"/>
        <v>0</v>
      </c>
      <c r="G139" s="50">
        <v>0.5</v>
      </c>
      <c r="H139" s="50">
        <v>0.1</v>
      </c>
      <c r="I139" s="50">
        <v>0.5</v>
      </c>
      <c r="J139" s="50">
        <v>1.1</v>
      </c>
      <c r="L139" s="1">
        <f t="shared" si="64"/>
        <v>0</v>
      </c>
      <c r="N139" s="1">
        <f t="shared" si="44"/>
        <v>0</v>
      </c>
      <c r="P139" s="1">
        <f t="shared" si="45"/>
        <v>0</v>
      </c>
      <c r="R139" s="1">
        <f t="shared" si="46"/>
        <v>0</v>
      </c>
      <c r="T139" s="1">
        <f t="shared" si="47"/>
        <v>0</v>
      </c>
      <c r="U139" s="32"/>
      <c r="V139" s="1">
        <f t="shared" si="48"/>
        <v>0</v>
      </c>
      <c r="X139" s="1">
        <f t="shared" si="53"/>
        <v>0</v>
      </c>
      <c r="Z139" s="1">
        <f t="shared" si="49"/>
        <v>0</v>
      </c>
      <c r="AB139" s="1">
        <f t="shared" si="50"/>
        <v>0</v>
      </c>
      <c r="AD139" s="1">
        <f t="shared" si="65"/>
        <v>0</v>
      </c>
      <c r="AE139">
        <v>1</v>
      </c>
      <c r="AF139" s="1">
        <f t="shared" si="51"/>
        <v>0.55</v>
      </c>
      <c r="AH139" s="1">
        <f t="shared" si="52"/>
        <v>0</v>
      </c>
      <c r="AI139">
        <v>1</v>
      </c>
      <c r="AJ139" s="1">
        <f t="shared" si="66"/>
        <v>0.55</v>
      </c>
    </row>
    <row r="140" spans="2:12" ht="16.5" hidden="1">
      <c r="B140" t="s">
        <v>154</v>
      </c>
      <c r="K140">
        <v>1</v>
      </c>
      <c r="L140" s="1">
        <v>0.9</v>
      </c>
    </row>
    <row r="141" ht="16.5" hidden="1"/>
    <row r="142" ht="16.5" hidden="1"/>
    <row r="143" ht="16.5" hidden="1"/>
    <row r="144" spans="4:5" ht="16.5" hidden="1">
      <c r="D144" s="8"/>
      <c r="E144" s="9"/>
    </row>
    <row r="145" spans="1:5" ht="27" customHeight="1" hidden="1">
      <c r="A145" s="24"/>
      <c r="B145" s="31" t="s">
        <v>132</v>
      </c>
      <c r="C145" s="30"/>
      <c r="D145" s="29"/>
      <c r="E145" s="23"/>
    </row>
    <row r="146" spans="1:12" ht="16.5" hidden="1">
      <c r="A146" s="4">
        <v>3295</v>
      </c>
      <c r="B146" s="5" t="s">
        <v>47</v>
      </c>
      <c r="C146" s="5" t="s">
        <v>140</v>
      </c>
      <c r="D146" s="6"/>
      <c r="E146" s="7">
        <f>D146*L146</f>
        <v>0</v>
      </c>
      <c r="K146">
        <f>SUM(K4:K140)</f>
        <v>6</v>
      </c>
      <c r="L146" s="1">
        <f>SUM(L4:L140)</f>
        <v>4.453</v>
      </c>
    </row>
    <row r="147" spans="1:14" ht="16.5" hidden="1">
      <c r="A147" s="4">
        <v>4049</v>
      </c>
      <c r="B147" s="5" t="s">
        <v>90</v>
      </c>
      <c r="C147" s="5" t="s">
        <v>141</v>
      </c>
      <c r="D147" s="6"/>
      <c r="E147" s="7">
        <f>D147*N147</f>
        <v>0</v>
      </c>
      <c r="M147">
        <f>SUM(M4:M139)</f>
        <v>3</v>
      </c>
      <c r="N147" s="1">
        <f>SUM(N4:N139)</f>
        <v>4.119</v>
      </c>
    </row>
    <row r="148" spans="1:16" ht="16.5" hidden="1">
      <c r="A148" s="4">
        <v>4118001</v>
      </c>
      <c r="B148" s="5" t="s">
        <v>48</v>
      </c>
      <c r="C148" s="5" t="s">
        <v>210</v>
      </c>
      <c r="D148" s="6"/>
      <c r="E148" s="7">
        <f>D148*P148</f>
        <v>0</v>
      </c>
      <c r="O148">
        <f>SUM(O4:O139)</f>
        <v>12</v>
      </c>
      <c r="P148" s="1">
        <f>SUM(P4:P139)</f>
        <v>5.283500000000001</v>
      </c>
    </row>
    <row r="149" spans="1:18" ht="16.5" hidden="1">
      <c r="A149" s="4">
        <v>4001</v>
      </c>
      <c r="B149" s="5" t="s">
        <v>49</v>
      </c>
      <c r="C149" s="5" t="s">
        <v>181</v>
      </c>
      <c r="D149" s="6"/>
      <c r="E149" s="7">
        <f>D149*R149</f>
        <v>0</v>
      </c>
      <c r="Q149">
        <f>SUM(Q4:Q139)</f>
        <v>4</v>
      </c>
      <c r="R149" s="1">
        <f>SUM(R4:R139)</f>
        <v>1.6695</v>
      </c>
    </row>
    <row r="150" spans="1:22" ht="16.5" hidden="1">
      <c r="A150" s="4">
        <v>4002</v>
      </c>
      <c r="B150" s="5" t="s">
        <v>50</v>
      </c>
      <c r="C150" s="5" t="s">
        <v>182</v>
      </c>
      <c r="D150" s="6"/>
      <c r="E150" s="7">
        <f>D150*T150</f>
        <v>0</v>
      </c>
      <c r="S150">
        <f>SUM(S4:S139)</f>
        <v>1</v>
      </c>
      <c r="T150" s="1">
        <f>SUM(T4:T139)</f>
        <v>1.1039999999999999</v>
      </c>
      <c r="U150" s="1"/>
      <c r="V150" s="1"/>
    </row>
    <row r="151" spans="1:22" ht="16.5" hidden="1">
      <c r="A151" s="4">
        <v>3238</v>
      </c>
      <c r="B151" s="14" t="s">
        <v>124</v>
      </c>
      <c r="C151" s="5"/>
      <c r="D151" s="41"/>
      <c r="E151" s="7">
        <f>D151*V151</f>
        <v>0</v>
      </c>
      <c r="T151" s="1"/>
      <c r="U151" s="32">
        <f>SUM(U4:U139)</f>
        <v>20</v>
      </c>
      <c r="V151" s="1">
        <f>SUM(V4:V139)</f>
        <v>12.3405</v>
      </c>
    </row>
    <row r="152" spans="1:24" ht="16.5" hidden="1">
      <c r="A152" s="4">
        <v>3298</v>
      </c>
      <c r="B152" s="5" t="s">
        <v>136</v>
      </c>
      <c r="C152" s="5" t="s">
        <v>142</v>
      </c>
      <c r="D152" s="41"/>
      <c r="E152" s="7">
        <f>D152*X152</f>
        <v>0</v>
      </c>
      <c r="W152" s="1">
        <f>SUM(W4:W139)</f>
        <v>8</v>
      </c>
      <c r="X152" s="1">
        <f>SUM(X4:X139)</f>
        <v>8.0115</v>
      </c>
    </row>
    <row r="153" spans="1:26" ht="16.5" hidden="1">
      <c r="A153" s="4">
        <v>3299</v>
      </c>
      <c r="B153" s="14" t="s">
        <v>126</v>
      </c>
      <c r="C153" s="5" t="s">
        <v>143</v>
      </c>
      <c r="D153" s="41"/>
      <c r="E153" s="7">
        <f>D153*Z153</f>
        <v>0</v>
      </c>
      <c r="T153" s="1"/>
      <c r="U153" s="1"/>
      <c r="V153" s="1"/>
      <c r="Y153">
        <f>SUM(Y4:Y139)</f>
        <v>5</v>
      </c>
      <c r="Z153" s="1">
        <f>SUM(Z4:Z139)</f>
        <v>10.221</v>
      </c>
    </row>
    <row r="154" spans="1:28" ht="16.5" hidden="1">
      <c r="A154" s="4">
        <v>3204</v>
      </c>
      <c r="B154" s="14" t="s">
        <v>125</v>
      </c>
      <c r="C154" s="5" t="s">
        <v>144</v>
      </c>
      <c r="D154" s="41"/>
      <c r="E154" s="7">
        <f>D154*AB154</f>
        <v>0</v>
      </c>
      <c r="T154" s="1"/>
      <c r="U154" s="1"/>
      <c r="V154" s="1"/>
      <c r="AA154">
        <f>SUM(AA4:AA139)</f>
        <v>29.5</v>
      </c>
      <c r="AB154" s="1">
        <f>SUM(AB4:AB139)</f>
        <v>13.801500000000003</v>
      </c>
    </row>
    <row r="155" spans="1:30" ht="16.5" hidden="1">
      <c r="A155" s="4">
        <v>4164</v>
      </c>
      <c r="B155" s="5" t="s">
        <v>51</v>
      </c>
      <c r="C155" s="5" t="s">
        <v>145</v>
      </c>
      <c r="D155" s="41"/>
      <c r="E155" s="7">
        <f>D155*AD155</f>
        <v>0</v>
      </c>
      <c r="AC155">
        <f>SUM(AC4:AC150)</f>
        <v>29</v>
      </c>
      <c r="AD155" s="1">
        <f>SUM(AD4:AD139)</f>
        <v>14.738</v>
      </c>
    </row>
    <row r="156" spans="1:32" ht="16.5" hidden="1">
      <c r="A156" s="4">
        <v>4099</v>
      </c>
      <c r="B156" s="5" t="s">
        <v>52</v>
      </c>
      <c r="C156" s="5" t="s">
        <v>87</v>
      </c>
      <c r="D156" s="41"/>
      <c r="E156" s="7">
        <f>D156*AF156</f>
        <v>0</v>
      </c>
      <c r="AE156">
        <f>SUM(AE4:AE155)</f>
        <v>50</v>
      </c>
      <c r="AF156" s="1">
        <f>SUM(AF4:AF139)</f>
        <v>20.310000000000002</v>
      </c>
    </row>
    <row r="157" spans="1:34" ht="16.5" hidden="1">
      <c r="A157" s="4">
        <v>4050</v>
      </c>
      <c r="B157" s="5" t="s">
        <v>53</v>
      </c>
      <c r="C157" s="5" t="s">
        <v>86</v>
      </c>
      <c r="D157" s="41"/>
      <c r="E157" s="7">
        <f>D157*AH157</f>
        <v>0</v>
      </c>
      <c r="AG157">
        <f>SUM(AG4:AG156)</f>
        <v>67</v>
      </c>
      <c r="AH157" s="1">
        <f>SUM(AH4:AH139)</f>
        <v>20.239500000000003</v>
      </c>
    </row>
    <row r="158" spans="1:36" ht="16.5" hidden="1">
      <c r="A158" s="4">
        <v>3287</v>
      </c>
      <c r="B158" s="5" t="s">
        <v>54</v>
      </c>
      <c r="C158" s="5" t="s">
        <v>85</v>
      </c>
      <c r="D158" s="41"/>
      <c r="E158" s="7">
        <f>D158*AJ158</f>
        <v>0</v>
      </c>
      <c r="AI158">
        <f>SUM(AI4:AI157)</f>
        <v>99</v>
      </c>
      <c r="AJ158" s="1">
        <f>SUM(AJ4:AJ139)</f>
        <v>51.1135</v>
      </c>
    </row>
    <row r="160" spans="3:5" ht="16.5">
      <c r="C160" s="12"/>
      <c r="D160" s="12"/>
      <c r="E160" s="13" t="s">
        <v>91</v>
      </c>
    </row>
    <row r="161" spans="4:5" ht="19.5">
      <c r="D161" s="10" t="s">
        <v>84</v>
      </c>
      <c r="E161" s="11">
        <f>SUM(E4:E158)</f>
        <v>0</v>
      </c>
    </row>
  </sheetData>
  <sheetProtection password="DC75" sheet="1"/>
  <mergeCells count="1">
    <mergeCell ref="A1:E1"/>
  </mergeCells>
  <printOptions/>
  <pageMargins left="0.75" right="0.75" top="1" bottom="1" header="0.5" footer="0.5"/>
  <pageSetup horizontalDpi="600" verticalDpi="600" orientation="portrait" r:id="rId1"/>
  <ignoredErrors>
    <ignoredError sqref="AC155 AI158 M147 O148 AE156 AG157" formulaRange="1"/>
    <ignoredError sqref="E1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Johnson</cp:lastModifiedBy>
  <dcterms:created xsi:type="dcterms:W3CDTF">2012-06-05T23:16:43Z</dcterms:created>
  <dcterms:modified xsi:type="dcterms:W3CDTF">2018-05-02T23:16:08Z</dcterms:modified>
  <cp:category/>
  <cp:version/>
  <cp:contentType/>
  <cp:contentStatus/>
</cp:coreProperties>
</file>